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1C19DDAF-02F9-41EB-9E3E-E2EEAC1CA38E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Ajoneuvolajit" sheetId="1" r:id="rId1"/>
    <sheet name="Maakunnat" sheetId="2" r:id="rId2"/>
    <sheet name="Kunnat" sheetId="3" r:id="rId3"/>
    <sheet name="Ha 30 merkkiä" sheetId="4" r:id="rId4"/>
    <sheet name="Ha 30 mallia" sheetId="5" r:id="rId5"/>
    <sheet name="Ha 10 merkkiä" sheetId="6" r:id="rId6"/>
    <sheet name="Ha 10 mallia" sheetId="7" r:id="rId7"/>
    <sheet name="BEV merkit" sheetId="17" r:id="rId8"/>
    <sheet name="Pa 10 merkkiä" sheetId="8" r:id="rId9"/>
    <sheet name="Pa 30 merkkiä" sheetId="16" r:id="rId10"/>
    <sheet name="Ka 10 merkkiä" sheetId="9" r:id="rId11"/>
    <sheet name="La 10 merkkiä" sheetId="10" r:id="rId12"/>
    <sheet name="Ka kokonaismassa" sheetId="11" r:id="rId13"/>
    <sheet name="Ka merkit ja massat" sheetId="12" r:id="rId14"/>
    <sheet name="Ha yhteisö" sheetId="13" r:id="rId15"/>
    <sheet name="Pa yhteisö" sheetId="14" r:id="rId16"/>
  </sheets>
  <definedNames>
    <definedName name="_xlnm.Print_Titles" localSheetId="14">'Ha yhteisö'!$9:$11</definedName>
    <definedName name="_xlnm.Print_Titles" localSheetId="15">'Pa yhteisö'!$9:$11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4" i="17" l="1"/>
  <c r="G93" i="17"/>
  <c r="G92" i="17"/>
  <c r="G91" i="17"/>
  <c r="G90" i="17"/>
  <c r="G89" i="17"/>
  <c r="G88" i="17"/>
  <c r="G87" i="17"/>
  <c r="G86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N44" i="17"/>
  <c r="G44" i="17"/>
  <c r="N43" i="17"/>
  <c r="O43" i="17" s="1"/>
  <c r="G43" i="17"/>
  <c r="N42" i="17"/>
  <c r="O42" i="17" s="1"/>
  <c r="G42" i="17"/>
  <c r="N41" i="17"/>
  <c r="O41" i="17" s="1"/>
  <c r="G41" i="17"/>
  <c r="N40" i="17"/>
  <c r="O40" i="17" s="1"/>
  <c r="G40" i="17"/>
  <c r="N39" i="17"/>
  <c r="O39" i="17" s="1"/>
  <c r="G39" i="17"/>
  <c r="N38" i="17"/>
  <c r="G38" i="17"/>
  <c r="N37" i="17"/>
  <c r="G37" i="17"/>
  <c r="N36" i="17"/>
  <c r="O36" i="17" s="1"/>
  <c r="G36" i="17"/>
  <c r="N35" i="17"/>
  <c r="O35" i="17" s="1"/>
  <c r="G35" i="17"/>
  <c r="N34" i="17"/>
  <c r="O34" i="17" s="1"/>
  <c r="G34" i="17"/>
  <c r="N33" i="17"/>
  <c r="G33" i="17"/>
  <c r="N32" i="17"/>
  <c r="O32" i="17" s="1"/>
  <c r="G32" i="17"/>
  <c r="N31" i="17"/>
  <c r="O31" i="17" s="1"/>
  <c r="G31" i="17"/>
  <c r="N30" i="17"/>
  <c r="G30" i="17"/>
  <c r="N29" i="17"/>
  <c r="O29" i="17" s="1"/>
  <c r="G29" i="17"/>
  <c r="N28" i="17"/>
  <c r="O28" i="17" s="1"/>
  <c r="G28" i="17"/>
  <c r="N27" i="17"/>
  <c r="G27" i="17"/>
  <c r="N26" i="17"/>
  <c r="O26" i="17" s="1"/>
  <c r="G26" i="17"/>
  <c r="N25" i="17"/>
  <c r="O25" i="17" s="1"/>
  <c r="G25" i="17"/>
  <c r="N24" i="17"/>
  <c r="G24" i="17"/>
  <c r="N23" i="17"/>
  <c r="O23" i="17" s="1"/>
  <c r="G23" i="17"/>
  <c r="N22" i="17"/>
  <c r="O22" i="17" s="1"/>
  <c r="G22" i="17"/>
  <c r="N21" i="17"/>
  <c r="O21" i="17" s="1"/>
  <c r="G21" i="17"/>
  <c r="N20" i="17"/>
  <c r="G20" i="17"/>
  <c r="N19" i="17"/>
  <c r="O19" i="17" s="1"/>
  <c r="G19" i="17"/>
  <c r="N18" i="17"/>
  <c r="O18" i="17" s="1"/>
  <c r="G18" i="17"/>
  <c r="O17" i="17"/>
  <c r="N17" i="17"/>
  <c r="G17" i="17"/>
  <c r="N16" i="17"/>
  <c r="O16" i="17" s="1"/>
  <c r="G16" i="17"/>
  <c r="N15" i="17"/>
  <c r="O15" i="17" s="1"/>
  <c r="G15" i="17"/>
  <c r="N14" i="17"/>
  <c r="O14" i="17" s="1"/>
  <c r="G14" i="17"/>
  <c r="N13" i="17"/>
  <c r="O13" i="17" s="1"/>
  <c r="G13" i="17"/>
  <c r="N12" i="17"/>
  <c r="O12" i="17" s="1"/>
  <c r="G12" i="17"/>
  <c r="N11" i="17"/>
  <c r="O11" i="17" s="1"/>
  <c r="G11" i="17"/>
  <c r="O33" i="17" l="1"/>
  <c r="O30" i="17"/>
  <c r="O37" i="17"/>
  <c r="O27" i="17"/>
  <c r="O38" i="17"/>
  <c r="O20" i="17"/>
  <c r="O24" i="17"/>
</calcChain>
</file>

<file path=xl/sharedStrings.xml><?xml version="1.0" encoding="utf-8"?>
<sst xmlns="http://schemas.openxmlformats.org/spreadsheetml/2006/main" count="1379" uniqueCount="473">
  <si>
    <t>ENSIREKISTERÖINNIT</t>
  </si>
  <si>
    <t>Huhtikuu 2024</t>
  </si>
  <si>
    <t> </t>
  </si>
  <si>
    <t>Taulu 1. Ajoneuvolajeittain</t>
  </si>
  <si>
    <t>Muutos</t>
  </si>
  <si>
    <t>Osuus</t>
  </si>
  <si>
    <t>04/2024</t>
  </si>
  <si>
    <t>04/2023</t>
  </si>
  <si>
    <t>(%)</t>
  </si>
  <si>
    <t>1-04/2024</t>
  </si>
  <si>
    <t>1-04/2023</t>
  </si>
  <si>
    <t>Henkilöautot yhteensä</t>
  </si>
  <si>
    <t>  joista matkailuautoja</t>
  </si>
  <si>
    <t>  joista muita henkilöautoja</t>
  </si>
  <si>
    <t>Pakettiautot</t>
  </si>
  <si>
    <t>Kuorma-autot</t>
  </si>
  <si>
    <t>Linja-autot</t>
  </si>
  <si>
    <t>AUTOT YHTEENSÄ</t>
  </si>
  <si>
    <t>2.5.2024</t>
  </si>
  <si>
    <t>Taulu 2. Autojen ensirekisteröinnit haltijan maakunnan ja ajoneuvolajin mukaan 1-04/2024 ja 1-04/2023</t>
  </si>
  <si>
    <t>Henkilöautot*</t>
  </si>
  <si>
    <t>Matkailuautot</t>
  </si>
  <si>
    <t>Kaikki autot</t>
  </si>
  <si>
    <t>Manner-Suomi</t>
  </si>
  <si>
    <t>2024</t>
  </si>
  <si>
    <t>2023</t>
  </si>
  <si>
    <t>Yhteensä</t>
  </si>
  <si>
    <t>Uusimaa</t>
  </si>
  <si>
    <t>Varsinais-Suomi</t>
  </si>
  <si>
    <t>Satakunta</t>
  </si>
  <si>
    <t>Kanta-Häme</t>
  </si>
  <si>
    <t>.</t>
  </si>
  <si>
    <t>-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</si>
  <si>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</si>
  <si>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</si>
  <si>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</si>
  <si>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</si>
  <si>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</si>
  <si>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</si>
  <si>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</si>
  <si>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</si>
  <si>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</si>
  <si>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</si>
  <si>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</si>
  <si>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</si>
  <si>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</si>
  <si>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</si>
  <si>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Ulkomaat</t>
  </si>
  <si>
    <t>Tuntematon</t>
  </si>
  <si>
    <t>* ilman matkailuautoja</t>
  </si>
  <si>
    <t>Taulu 3. Autojen ensirekisteröinnit haltijan kunnan ja ajoneuvolajin mukaan 1-04/2024 ja 1-04/2023</t>
  </si>
  <si>
    <t>Helsinki</t>
  </si>
  <si>
    <t>Espoo</t>
  </si>
  <si>
    <t>Tampere</t>
  </si>
  <si>
    <t>Vantaa</t>
  </si>
  <si>
    <t>Oulu</t>
  </si>
  <si>
    <t>Turku</t>
  </si>
  <si>
    <t>Jyväskylä</t>
  </si>
  <si>
    <t>Kuopio</t>
  </si>
  <si>
    <t>Lahti</t>
  </si>
  <si>
    <t>Kouvola</t>
  </si>
  <si>
    <t>Pori</t>
  </si>
  <si>
    <t>Joensuu</t>
  </si>
  <si>
    <t>Lappeenranta</t>
  </si>
  <si>
    <t>Hämeenlinna</t>
  </si>
  <si>
    <t>Vaasa</t>
  </si>
  <si>
    <t>Rovaniemi</t>
  </si>
  <si>
    <t>Seinäjoki</t>
  </si>
  <si>
    <t>Kotka</t>
  </si>
  <si>
    <t>Mikkeli</t>
  </si>
  <si>
    <t>Salo</t>
  </si>
  <si>
    <t>Porvoo</t>
  </si>
  <si>
    <t>Lohja</t>
  </si>
  <si>
    <t>Kokkola</t>
  </si>
  <si>
    <t>Hyvinkää</t>
  </si>
  <si>
    <t>Nurmijärvi</t>
  </si>
  <si>
    <t>Järvenpää</t>
  </si>
  <si>
    <t>Rauma</t>
  </si>
  <si>
    <t>Tuusula</t>
  </si>
  <si>
    <t>Kirkkonummi</t>
  </si>
  <si>
    <t>Kajaani</t>
  </si>
  <si>
    <t>Savonlinna</t>
  </si>
  <si>
    <t>Kerava</t>
  </si>
  <si>
    <t>Nokia</t>
  </si>
  <si>
    <t>Kaarina</t>
  </si>
  <si>
    <t>Ylöjärvi</t>
  </si>
  <si>
    <t>Kangasala</t>
  </si>
  <si>
    <t>Riihimäki</t>
  </si>
  <si>
    <t>Vihti</t>
  </si>
  <si>
    <t>Raasepori</t>
  </si>
  <si>
    <t>Imatra</t>
  </si>
  <si>
    <t>Raahe</t>
  </si>
  <si>
    <t>Sastamala</t>
  </si>
  <si>
    <t>Muut</t>
  </si>
  <si>
    <t>YHTEENSÄ</t>
  </si>
  <si>
    <t>Taulu 4. 30 eniten rekisteröityä henkilöautomerkkiä</t>
  </si>
  <si>
    <t>Markkina-</t>
  </si>
  <si>
    <t>Kumulatiivinen</t>
  </si>
  <si>
    <t>Merkki</t>
  </si>
  <si>
    <t>osuus (%)</t>
  </si>
  <si>
    <t>muutos (%)</t>
  </si>
  <si>
    <t>1.</t>
  </si>
  <si>
    <t>Toyota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</si>
  <si>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2.</t>
  </si>
  <si>
    <t>Volvo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</si>
  <si>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3.</t>
  </si>
  <si>
    <t>Skoda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</si>
  <si>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4.</t>
  </si>
  <si>
    <t>Kia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</si>
  <si>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5.</t>
  </si>
  <si>
    <t>Volkswagen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</si>
  <si>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6.</t>
  </si>
  <si>
    <t>BMW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</si>
  <si>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7.</t>
  </si>
  <si>
    <t>Mercedes-Benz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</si>
  <si>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8.</t>
  </si>
  <si>
    <t>Nissan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</si>
  <si>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9.</t>
  </si>
  <si>
    <t>Hyundai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</si>
  <si>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10.</t>
  </si>
  <si>
    <t>Tesla Motors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</si>
  <si>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11.</t>
  </si>
  <si>
    <t>Audi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</si>
  <si>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12.</t>
  </si>
  <si>
    <t>Ford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</si>
  <si>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13.</t>
  </si>
  <si>
    <t>Suzuki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</si>
  <si>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14.</t>
  </si>
  <si>
    <t>Mitsubishi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</si>
  <si>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15.</t>
  </si>
  <si>
    <t>Mazda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</si>
  <si>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16.</t>
  </si>
  <si>
    <t>Dacia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</si>
  <si>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17.</t>
  </si>
  <si>
    <t>Opel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</si>
  <si>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18.</t>
  </si>
  <si>
    <t>BYD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</si>
  <si>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,</t>
  </si>
  <si>
    <t>19.</t>
  </si>
  <si>
    <t>Peugeot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</si>
  <si>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20.</t>
  </si>
  <si>
    <t>Citroen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</si>
  <si>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21.</t>
  </si>
  <si>
    <t>Lexus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</si>
  <si>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22.</t>
  </si>
  <si>
    <t>Renault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</si>
  <si>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23.</t>
  </si>
  <si>
    <t>Polestar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</si>
  <si>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24.</t>
  </si>
  <si>
    <t>Subaru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</si>
  <si>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25.</t>
  </si>
  <si>
    <t>Porsche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</si>
  <si>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26.</t>
  </si>
  <si>
    <t>Cupra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</si>
  <si>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27.</t>
  </si>
  <si>
    <t>Land Rover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</si>
  <si>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28.</t>
  </si>
  <si>
    <t>Honda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</si>
  <si>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29.</t>
  </si>
  <si>
    <t>Mini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</si>
  <si>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30.</t>
  </si>
  <si>
    <t>Seat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</si>
  <si>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Muut merkit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</si>
  <si>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Yhteensä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</si>
  <si>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Taulu 5. 30 eniten rekisteröityä henkilöautomallia</t>
  </si>
  <si>
    <t>Merkki ja mallisarja</t>
  </si>
  <si>
    <t>TOYOTA COROLLA</t>
  </si>
  <si>
    <t>TOYOTA YARIS CROSS</t>
  </si>
  <si>
    <t>SKODA OCTAVIA</t>
  </si>
  <si>
    <t>TOYOTA YARIS</t>
  </si>
  <si>
    <t>NISSAN QASHQAI</t>
  </si>
  <si>
    <t>TESLA MOTORS MODEL Y</t>
  </si>
  <si>
    <t>VOLVO XC40</t>
  </si>
  <si>
    <t>VOLVO XC60</t>
  </si>
  <si>
    <t>VOLVO V60</t>
  </si>
  <si>
    <t>TOYOTA C-HR</t>
  </si>
  <si>
    <t>VOLVO EX30</t>
  </si>
  <si>
    <t>TOYOTA RAV4</t>
  </si>
  <si>
    <t>KIA CEED</t>
  </si>
  <si>
    <t>SKODA ENYAQ</t>
  </si>
  <si>
    <t>VOLKSWAGEN ID.4</t>
  </si>
  <si>
    <t>AUDI Q4</t>
  </si>
  <si>
    <t>BMW X1</t>
  </si>
  <si>
    <t>MERCEDES-BENZ GLC-SARJA</t>
  </si>
  <si>
    <t>BMW I4</t>
  </si>
  <si>
    <t>HYUNDAI IONIQ5</t>
  </si>
  <si>
    <t>KIA NIRO</t>
  </si>
  <si>
    <t>TESLA MOTORS MODEL 3</t>
  </si>
  <si>
    <t>VOLVO C40</t>
  </si>
  <si>
    <t>KIA STONIC</t>
  </si>
  <si>
    <t>KIA SPORTAGE</t>
  </si>
  <si>
    <t>VOLKSWAGEN GOLF</t>
  </si>
  <si>
    <t>HYUNDAI TUCSON</t>
  </si>
  <si>
    <t>HYUNDAI KONA</t>
  </si>
  <si>
    <t>VOLKSWAGEN ID.7</t>
  </si>
  <si>
    <t>SKODA KAMIQ</t>
  </si>
  <si>
    <t>NISSAN JUKE</t>
  </si>
  <si>
    <t>KAIKKI YHTEENSÄ</t>
  </si>
  <si>
    <t>MATKAILUAUTOT  </t>
  </si>
  <si>
    <t>Taulu 6. 10 eniten rekisteröityä henkilöautomerkkiä 04/2024</t>
  </si>
  <si>
    <t>Toyota</t>
  </si>
  <si>
    <t>Volvo</t>
  </si>
  <si>
    <t>Volkswagen</t>
  </si>
  <si>
    <t>Skoda</t>
  </si>
  <si>
    <t>Kia</t>
  </si>
  <si>
    <t>BMW</t>
  </si>
  <si>
    <t>Nissan</t>
  </si>
  <si>
    <t>Hyundai</t>
  </si>
  <si>
    <t>Mercedes-Benz</t>
  </si>
  <si>
    <t>Audi</t>
  </si>
  <si>
    <t>Taulu 7. 10 eniten rekisteröityä henkilöautomallia 04/2024</t>
  </si>
  <si>
    <t>Mallisarja</t>
  </si>
  <si>
    <t>Taulu 8. 10 eniten rekisteröityä pakettiautomerkkiä 1-04/2024</t>
  </si>
  <si>
    <t>Ford</t>
  </si>
  <si>
    <t>Peugeot</t>
  </si>
  <si>
    <t>Renault</t>
  </si>
  <si>
    <t>Citroen</t>
  </si>
  <si>
    <t>Dangel</t>
  </si>
  <si>
    <t>Isuzu</t>
  </si>
  <si>
    <t>Taulu 9. 10 eniten rekisteröityä kuorma-automerkkiä 1-04/2024</t>
  </si>
  <si>
    <t>Scania</t>
  </si>
  <si>
    <t>Iveco</t>
  </si>
  <si>
    <t>Toyota Truck Masters</t>
  </si>
  <si>
    <t>Daf</t>
  </si>
  <si>
    <t>Man</t>
  </si>
  <si>
    <t>Taulu 10. 10 eniten rekisteröityä linja-automerkkiä 1-04/2024</t>
  </si>
  <si>
    <t>Mercedes-Benz-Automet</t>
  </si>
  <si>
    <t>VDL</t>
  </si>
  <si>
    <t>Polster</t>
  </si>
  <si>
    <t>Altas Auto</t>
  </si>
  <si>
    <t>Avebus</t>
  </si>
  <si>
    <t>Mercus</t>
  </si>
  <si>
    <t>Byd</t>
  </si>
  <si>
    <t>Feniksbus</t>
  </si>
  <si>
    <t>Indcar</t>
  </si>
  <si>
    <t>Busconcept</t>
  </si>
  <si>
    <t>Cms Auto/Mercedes-Benz</t>
  </si>
  <si>
    <t>Iveco Bus</t>
  </si>
  <si>
    <t>Mercedes-Benz-Cento Bus</t>
  </si>
  <si>
    <t>Setra</t>
  </si>
  <si>
    <t>Yutong</t>
  </si>
  <si>
    <t>Altas</t>
  </si>
  <si>
    <t>Gursözler</t>
  </si>
  <si>
    <t>Higer</t>
  </si>
  <si>
    <t>K-Bus D.O.O. (Slo)</t>
  </si>
  <si>
    <t>Taulu 11. Kuorma-autot kokonaismassan mukaan 1-04/2024</t>
  </si>
  <si>
    <t>Kokonaismassa</t>
  </si>
  <si>
    <t>3,5 - 5,99 t</t>
  </si>
  <si>
    <t>6,0 - 15,99 t</t>
  </si>
  <si>
    <t>&gt; 16 t</t>
  </si>
  <si>
    <t>Taulu 12. Kuorma-autot merkeittäin kokonaismassan mukaan 1-04/2024</t>
  </si>
  <si>
    <t>3,5 - 5,99</t>
  </si>
  <si>
    <t>6 - 15,99</t>
  </si>
  <si>
    <t>16 -</t>
  </si>
  <si>
    <t>Muutos (%)</t>
  </si>
  <si>
    <t>Cadillac-Carvista</t>
  </si>
  <si>
    <t>Chevrolet</t>
  </si>
  <si>
    <t>Chevrolet-Carvista</t>
  </si>
  <si>
    <t>Fiat</t>
  </si>
  <si>
    <t>Fuso</t>
  </si>
  <si>
    <t>Gmc-Carvista</t>
  </si>
  <si>
    <t>Jeep</t>
  </si>
  <si>
    <t>Land Rover</t>
  </si>
  <si>
    <t>Mercedes-Benz-Reinforced</t>
  </si>
  <si>
    <t>Mercedes-Benz Mfc</t>
  </si>
  <si>
    <t>Mercedes Idilis</t>
  </si>
  <si>
    <t>Monza</t>
  </si>
  <si>
    <t>Mus-Max</t>
  </si>
  <si>
    <t>Ram</t>
  </si>
  <si>
    <t>Ram/Carvista</t>
  </si>
  <si>
    <t>Ram/Gt-Auto</t>
  </si>
  <si>
    <t>Renault-Ameline</t>
  </si>
  <si>
    <t>Scc Ram</t>
  </si>
  <si>
    <t>Schwing</t>
  </si>
  <si>
    <t>Sisu</t>
  </si>
  <si>
    <t>Tadano</t>
  </si>
  <si>
    <t>Tatra</t>
  </si>
  <si>
    <t>Taulu 13. Yhteisöjen käyttöön rekisteröidyt henkilöautot 1-04/2024</t>
  </si>
  <si>
    <t>Yritys/yhteisö</t>
  </si>
  <si>
    <t>Yhteisöjen osuus</t>
  </si>
  <si>
    <t>Merkin</t>
  </si>
  <si>
    <t>haltijana</t>
  </si>
  <si>
    <t>Kaikki</t>
  </si>
  <si>
    <t>merkistä (%)</t>
  </si>
  <si>
    <t>markkinaosuus (%)</t>
  </si>
  <si>
    <t>Tesla Motors</t>
  </si>
  <si>
    <t>Mitsubishi</t>
  </si>
  <si>
    <t>Suzuki</t>
  </si>
  <si>
    <t>Opel</t>
  </si>
  <si>
    <t>Cupra</t>
  </si>
  <si>
    <t>Mazda</t>
  </si>
  <si>
    <t>Dacia</t>
  </si>
  <si>
    <t>BYD</t>
  </si>
  <si>
    <t>Porsche</t>
  </si>
  <si>
    <t>Lexus</t>
  </si>
  <si>
    <t>Polestar</t>
  </si>
  <si>
    <t>Subaru</t>
  </si>
  <si>
    <t>Seat</t>
  </si>
  <si>
    <t>Honda</t>
  </si>
  <si>
    <t>MAN</t>
  </si>
  <si>
    <t>31.</t>
  </si>
  <si>
    <t>Smart</t>
  </si>
  <si>
    <t>32.</t>
  </si>
  <si>
    <t>33.</t>
  </si>
  <si>
    <t>Mini</t>
  </si>
  <si>
    <t>34.</t>
  </si>
  <si>
    <t>Maxus</t>
  </si>
  <si>
    <t>35.</t>
  </si>
  <si>
    <t>36.</t>
  </si>
  <si>
    <t>Alfa Romeo</t>
  </si>
  <si>
    <t>37.</t>
  </si>
  <si>
    <t>Jaguar</t>
  </si>
  <si>
    <t>38.</t>
  </si>
  <si>
    <t>Maserati</t>
  </si>
  <si>
    <t>39.</t>
  </si>
  <si>
    <t>DS</t>
  </si>
  <si>
    <t>40.</t>
  </si>
  <si>
    <t>Ferrari</t>
  </si>
  <si>
    <t>41.</t>
  </si>
  <si>
    <t>KG Mobility</t>
  </si>
  <si>
    <t>42.</t>
  </si>
  <si>
    <t>McLaren</t>
  </si>
  <si>
    <t>43.</t>
  </si>
  <si>
    <t>Bentley</t>
  </si>
  <si>
    <t>44.</t>
  </si>
  <si>
    <t>45.</t>
  </si>
  <si>
    <t>Muu</t>
  </si>
  <si>
    <t>46.</t>
  </si>
  <si>
    <t>Nilsson</t>
  </si>
  <si>
    <t>47.</t>
  </si>
  <si>
    <t>Ssangyong</t>
  </si>
  <si>
    <t>Muita</t>
  </si>
  <si>
    <t>MATKAILUAUTOT</t>
  </si>
  <si>
    <t>Taulu 14. Yhteisöjen käyttöön rekisteröidyt pakettiautot 1-04/2024</t>
  </si>
  <si>
    <t>Goupil</t>
  </si>
  <si>
    <t>Piaggio</t>
  </si>
  <si>
    <t>TruckMasters</t>
  </si>
  <si>
    <t>Henkilöautot</t>
  </si>
  <si>
    <t>Vuosi</t>
  </si>
  <si>
    <t>Kuukausi</t>
  </si>
  <si>
    <t>AUDI</t>
  </si>
  <si>
    <t>E-TRON GT</t>
  </si>
  <si>
    <t>Q4 E-TRON</t>
  </si>
  <si>
    <t>Q8 E-TRON</t>
  </si>
  <si>
    <t>SQ8 E-TRON</t>
  </si>
  <si>
    <t>CITROEN</t>
  </si>
  <si>
    <t>I4</t>
  </si>
  <si>
    <t>CUPRA</t>
  </si>
  <si>
    <t>I5</t>
  </si>
  <si>
    <t>FIAT</t>
  </si>
  <si>
    <t>I7</t>
  </si>
  <si>
    <t>FORD</t>
  </si>
  <si>
    <t>IX</t>
  </si>
  <si>
    <t>HONDA</t>
  </si>
  <si>
    <t>IX1</t>
  </si>
  <si>
    <t>HYUNDAI</t>
  </si>
  <si>
    <t>IX2</t>
  </si>
  <si>
    <t>JAGUAR</t>
  </si>
  <si>
    <t>IX3</t>
  </si>
  <si>
    <t>JEEP</t>
  </si>
  <si>
    <t>ATTO</t>
  </si>
  <si>
    <t>KG MOBILITY</t>
  </si>
  <si>
    <t>DOLPHIN</t>
  </si>
  <si>
    <t>KIA</t>
  </si>
  <si>
    <t>HAN</t>
  </si>
  <si>
    <t>LEXUS</t>
  </si>
  <si>
    <t>SEAL</t>
  </si>
  <si>
    <t>MASERATI</t>
  </si>
  <si>
    <t>TANG</t>
  </si>
  <si>
    <t>MAXUS</t>
  </si>
  <si>
    <t>E-C4</t>
  </si>
  <si>
    <t>MERCEDES-BENZ</t>
  </si>
  <si>
    <t>SPACETOURER</t>
  </si>
  <si>
    <t>MINI</t>
  </si>
  <si>
    <t>BORN</t>
  </si>
  <si>
    <t>NISSAN</t>
  </si>
  <si>
    <t>OPEL</t>
  </si>
  <si>
    <t>PEUGEOT</t>
  </si>
  <si>
    <t>MUSTANG MACH-E</t>
  </si>
  <si>
    <t>POLESTAR</t>
  </si>
  <si>
    <t>TRANSIT</t>
  </si>
  <si>
    <t>PORSCHE</t>
  </si>
  <si>
    <t>E:NY1</t>
  </si>
  <si>
    <t>RENAULT</t>
  </si>
  <si>
    <t>IONIQ5</t>
  </si>
  <si>
    <t>SKODA</t>
  </si>
  <si>
    <t>IONIQ6</t>
  </si>
  <si>
    <t>SMART</t>
  </si>
  <si>
    <t>KONA</t>
  </si>
  <si>
    <t>SSANGYONG</t>
  </si>
  <si>
    <t>I-PACE</t>
  </si>
  <si>
    <t>SUBARU</t>
  </si>
  <si>
    <t>AVENGER</t>
  </si>
  <si>
    <t>TESLA</t>
  </si>
  <si>
    <t>TORRES</t>
  </si>
  <si>
    <t>TOYOTA</t>
  </si>
  <si>
    <t>EV6</t>
  </si>
  <si>
    <t>VOLKSWAGEN</t>
  </si>
  <si>
    <t>EV9</t>
  </si>
  <si>
    <t>VOLVO</t>
  </si>
  <si>
    <t>NIRO</t>
  </si>
  <si>
    <t>VOYAH</t>
  </si>
  <si>
    <t>SOUL</t>
  </si>
  <si>
    <t>RZ450E</t>
  </si>
  <si>
    <t>UX300E</t>
  </si>
  <si>
    <t>GRANTURISMO</t>
  </si>
  <si>
    <t>GRECALE</t>
  </si>
  <si>
    <t>EUNIQ</t>
  </si>
  <si>
    <t>AMG-SARJA</t>
  </si>
  <si>
    <t>EQA-SARJA</t>
  </si>
  <si>
    <t>EQB-SARJA</t>
  </si>
  <si>
    <t>EQC</t>
  </si>
  <si>
    <t>EQE-SARJA</t>
  </si>
  <si>
    <t>EQS-SARJA</t>
  </si>
  <si>
    <t>EVITO</t>
  </si>
  <si>
    <t>VITO</t>
  </si>
  <si>
    <t>COUNTRYMAN</t>
  </si>
  <si>
    <t>HATCHBACK</t>
  </si>
  <si>
    <t>ARIYA</t>
  </si>
  <si>
    <t>LEAF</t>
  </si>
  <si>
    <t>ZAFIRA</t>
  </si>
  <si>
    <t>E-208</t>
  </si>
  <si>
    <t>E-2008</t>
  </si>
  <si>
    <t>E-RIFTER</t>
  </si>
  <si>
    <t>EXPERT</t>
  </si>
  <si>
    <t>TAYCAN</t>
  </si>
  <si>
    <t>MEGANE</t>
  </si>
  <si>
    <t>ZOE</t>
  </si>
  <si>
    <t>ENYAQ</t>
  </si>
  <si>
    <t>KORANDO</t>
  </si>
  <si>
    <t>SOLTERRA</t>
  </si>
  <si>
    <t>MODEL 3</t>
  </si>
  <si>
    <t>MODEL S</t>
  </si>
  <si>
    <t>MODEL X</t>
  </si>
  <si>
    <t>MODEL Y</t>
  </si>
  <si>
    <t>BZ4X</t>
  </si>
  <si>
    <t>PROACE</t>
  </si>
  <si>
    <t>PROACE CITY VERSO</t>
  </si>
  <si>
    <t>ID. BUZZ</t>
  </si>
  <si>
    <t>ID.3</t>
  </si>
  <si>
    <t>ID.4</t>
  </si>
  <si>
    <t>ID.5</t>
  </si>
  <si>
    <t>ID.7</t>
  </si>
  <si>
    <t>C40</t>
  </si>
  <si>
    <t>EX30</t>
  </si>
  <si>
    <t>XC40</t>
  </si>
  <si>
    <t>FREE</t>
  </si>
  <si>
    <t>Autoalan Tiedotuskeskus, Netwheels Mittaristo ja Traficomin liikenneasioiden rekisteri</t>
  </si>
  <si>
    <t xml:space="preserve">Huom. Tilaston merkkijaottelu poikkeaa tauluista 8 ja 14 siten, että niissä esitetty monivaiheisesti hyväksytty Dangel on tässä taulukossa esitetty perusajoneuvon merkin mukaisena. </t>
  </si>
  <si>
    <t>Taulukon luvuissa on pieniä eroja Tilastokeskuksen tuottamiin tilastoihin muissa tämän tilastokoosteen tauluissa.</t>
  </si>
  <si>
    <t xml:space="preserve"> Huhtikuu 2024</t>
  </si>
  <si>
    <t>Taulu 16. 30 eniten rekisteröityä pakettiautomerkkiä</t>
  </si>
  <si>
    <t xml:space="preserve"> 4/2024</t>
  </si>
  <si>
    <t xml:space="preserve"> 1-4/2024</t>
  </si>
  <si>
    <t xml:space="preserve"> 1-4/2023</t>
  </si>
  <si>
    <t>ISUZU</t>
  </si>
  <si>
    <t>IVECO</t>
  </si>
  <si>
    <t>SUZUKI</t>
  </si>
  <si>
    <t>LAND ROVER</t>
  </si>
  <si>
    <t>DACIA</t>
  </si>
  <si>
    <t>GOUPIL</t>
  </si>
  <si>
    <t>PIAGGIO</t>
  </si>
  <si>
    <t>TRUCKMASTERS</t>
  </si>
  <si>
    <t>MITSUBISHI</t>
  </si>
  <si>
    <t>AMELINE</t>
  </si>
  <si>
    <t>Pakettiautot yhteensä</t>
  </si>
  <si>
    <t>M1</t>
  </si>
  <si>
    <t>M2</t>
  </si>
  <si>
    <t>M3</t>
  </si>
  <si>
    <t>M4</t>
  </si>
  <si>
    <t>osuus rekisteröinneistä</t>
  </si>
  <si>
    <t>TÄYSSÄHKÖAUTOJEN ENSIREKISTERÖINNIT</t>
  </si>
  <si>
    <t>Taulu 16. Ensirekisteröidyt täyssähköiset henkilöautot kuukausittain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</si>
</sst>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#"/>
    <numFmt numFmtId="167" formatCode="0.0\ %"/>
  </numFmts>
  <fonts count="12" x14ac:knownFonts="1">
    <font>
      <sz val="10"/>
      <name val="Helvetica"/>
    </font>
    <font>
      <b/>
      <sz val="10"/>
      <name val="Helvetica"/>
      <family val="2"/>
    </font>
    <font>
      <sz val="10"/>
      <name val="Helvetica"/>
      <family val="2"/>
    </font>
    <font>
      <b/>
      <sz val="10"/>
      <color indexed="10"/>
      <name val="Helvetica"/>
      <family val="2"/>
    </font>
    <font>
      <b/>
      <sz val="10"/>
      <name val="Helvetica"/>
    </font>
    <font>
      <sz val="10"/>
      <name val="Helvetica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Helvetica"/>
    </font>
    <font>
      <sz val="8"/>
      <name val="Helvetic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5">
    <xf numFmtId="0" fontId="0" fillId="0" borderId="0" xfId="0"/>
    <xf numFmtId="49" fontId="0" fillId="0" borderId="0" xfId="0" applyNumberFormat="1" applyAlignment="1">
      <alignment horizontal="right"/>
    </xf>
    <xf numFmtId="49" fontId="0" fillId="0" borderId="0" xfId="0" applyNumberFormat="1"/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49" fontId="1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3" fontId="0" fillId="0" borderId="0" xfId="0" applyNumberFormat="1"/>
    <xf numFmtId="164" fontId="0" fillId="0" borderId="0" xfId="0" applyNumberFormat="1"/>
    <xf numFmtId="4" fontId="0" fillId="0" borderId="0" xfId="0" applyNumberFormat="1" applyAlignment="1">
      <alignment horizontal="left"/>
    </xf>
    <xf numFmtId="0" fontId="3" fillId="0" borderId="0" xfId="0" applyFont="1"/>
    <xf numFmtId="49" fontId="4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right"/>
    </xf>
    <xf numFmtId="0" fontId="7" fillId="0" borderId="0" xfId="0" applyFont="1"/>
    <xf numFmtId="0" fontId="8" fillId="0" borderId="0" xfId="0" applyFont="1"/>
    <xf numFmtId="0" fontId="6" fillId="0" borderId="0" xfId="0" applyFont="1"/>
    <xf numFmtId="0" fontId="9" fillId="0" borderId="0" xfId="0" applyFont="1" applyAlignment="1">
      <alignment horizontal="left"/>
    </xf>
    <xf numFmtId="3" fontId="8" fillId="0" borderId="0" xfId="0" applyNumberFormat="1" applyFont="1"/>
    <xf numFmtId="167" fontId="0" fillId="0" borderId="0" xfId="1" applyNumberFormat="1" applyFont="1"/>
    <xf numFmtId="3" fontId="6" fillId="0" borderId="0" xfId="0" applyNumberFormat="1" applyFont="1"/>
    <xf numFmtId="0" fontId="8" fillId="0" borderId="0" xfId="0" applyFont="1" applyAlignment="1">
      <alignment horizontal="left"/>
    </xf>
    <xf numFmtId="0" fontId="4" fillId="0" borderId="0" xfId="0" applyFont="1"/>
    <xf numFmtId="0" fontId="10" fillId="0" borderId="0" xfId="0" applyFont="1"/>
    <xf numFmtId="17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190500</xdr:colOff>
      <xdr:row>2</xdr:row>
      <xdr:rowOff>167428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55A90AEA-B6F7-47C5-843D-888636D56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25850" cy="49127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222250</xdr:colOff>
      <xdr:row>2</xdr:row>
      <xdr:rowOff>173778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D58AC64C-BD87-4772-A07D-719A8BF34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25850" cy="49127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2</xdr:row>
      <xdr:rowOff>173778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A189BAA3-1771-47E7-8F0C-4501150CE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25850" cy="49127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742950</xdr:colOff>
      <xdr:row>2</xdr:row>
      <xdr:rowOff>173778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C4E812E0-7C5B-49E3-ABBE-96227AB64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25850" cy="49127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292100</xdr:colOff>
      <xdr:row>2</xdr:row>
      <xdr:rowOff>173778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1F8101CF-FBE6-43C2-9F00-39A6F7F71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25850" cy="49127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292100</xdr:colOff>
      <xdr:row>2</xdr:row>
      <xdr:rowOff>173778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450C336C-E2C0-4802-88D8-E4C4FB969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25850" cy="4912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374650</xdr:colOff>
      <xdr:row>3</xdr:row>
      <xdr:rowOff>15028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9AAB645D-256D-401F-ADE0-F096EB7DE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25850" cy="491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342900</xdr:colOff>
      <xdr:row>3</xdr:row>
      <xdr:rowOff>15028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FEE799A3-AE67-4BDA-9372-08BF7081B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25850" cy="4912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330200</xdr:colOff>
      <xdr:row>2</xdr:row>
      <xdr:rowOff>173778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1780E327-DD07-48AF-9570-C01EFC63B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25850" cy="4912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273050</xdr:colOff>
      <xdr:row>2</xdr:row>
      <xdr:rowOff>173778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D2A95E8A-F94D-43B9-97AC-1B8E7223C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25850" cy="49127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2</xdr:row>
      <xdr:rowOff>173778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1E3620A4-6323-48A8-94D3-BA5165FF3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25850" cy="4912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273050</xdr:colOff>
      <xdr:row>2</xdr:row>
      <xdr:rowOff>173778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DF8A7A7D-EA7C-462A-A595-F47540A3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25850" cy="49127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850900</xdr:colOff>
      <xdr:row>2</xdr:row>
      <xdr:rowOff>173778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F796CEE4-ADAD-45F3-9C69-628E39469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25850" cy="49127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120650</xdr:colOff>
      <xdr:row>2</xdr:row>
      <xdr:rowOff>173778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4387707B-4C03-47BC-B05F-5EDC4BCF5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25850" cy="491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workbookViewId="0">
      <selection activeCell="A4" sqref="A4"/>
    </sheetView>
  </sheetViews>
  <sheetFormatPr defaultRowHeight="12.75" x14ac:dyDescent="0.2"/>
  <cols>
    <col min="1" max="1" width="23" style="2" customWidth="1"/>
    <col min="2" max="3" width="8.7109375" style="3" customWidth="1"/>
    <col min="4" max="5" width="8.7109375" style="4" customWidth="1"/>
    <col min="6" max="7" width="9.140625" style="3" bestFit="1"/>
    <col min="8" max="8" width="8.7109375" style="4" customWidth="1"/>
  </cols>
  <sheetData>
    <row r="1" spans="1:11" s="1" customFormat="1" x14ac:dyDescent="0.2">
      <c r="E1" s="20"/>
      <c r="F1" s="21"/>
      <c r="G1" s="21"/>
      <c r="H1" s="21" t="s">
        <v>18</v>
      </c>
      <c r="I1" s="21"/>
      <c r="J1" s="21"/>
      <c r="K1" s="21"/>
    </row>
    <row r="3" spans="1:11" ht="27" customHeight="1" x14ac:dyDescent="0.2"/>
    <row r="4" spans="1:11" x14ac:dyDescent="0.2">
      <c r="A4" s="5" t="s">
        <v>0</v>
      </c>
      <c r="B4" s="1"/>
      <c r="C4" s="1"/>
      <c r="D4" s="1"/>
      <c r="E4" s="1"/>
      <c r="F4" s="1"/>
      <c r="G4" s="1"/>
      <c r="H4" s="1"/>
    </row>
    <row r="5" spans="1:11" x14ac:dyDescent="0.2">
      <c r="A5" s="6" t="s">
        <v>1</v>
      </c>
      <c r="B5" s="1"/>
      <c r="C5" s="1"/>
      <c r="D5" s="1"/>
      <c r="E5" s="1"/>
      <c r="F5" s="1"/>
      <c r="G5" s="1"/>
      <c r="H5" s="1"/>
    </row>
    <row r="6" spans="1:11" x14ac:dyDescent="0.2">
      <c r="A6" s="6" t="s">
        <v>2</v>
      </c>
      <c r="B6" s="1"/>
      <c r="C6" s="1"/>
      <c r="D6" s="1"/>
      <c r="E6" s="1"/>
      <c r="F6" s="1"/>
      <c r="G6" s="1"/>
      <c r="H6" s="1"/>
    </row>
    <row r="7" spans="1:11" x14ac:dyDescent="0.2">
      <c r="A7" s="6" t="s">
        <v>3</v>
      </c>
      <c r="B7" s="1"/>
      <c r="C7" s="1"/>
      <c r="D7" s="1"/>
      <c r="E7" s="1"/>
      <c r="F7" s="1"/>
      <c r="G7" s="1"/>
      <c r="H7" s="1"/>
    </row>
    <row r="8" spans="1:11" x14ac:dyDescent="0.2">
      <c r="A8" s="2" t="s">
        <v>2</v>
      </c>
      <c r="B8" s="1"/>
      <c r="C8" s="1"/>
      <c r="D8" s="1"/>
      <c r="E8" s="1"/>
      <c r="F8" s="1"/>
      <c r="G8" s="1"/>
      <c r="H8" s="1"/>
    </row>
    <row r="9" spans="1:11" x14ac:dyDescent="0.2">
      <c r="B9" s="1"/>
      <c r="C9" s="1"/>
      <c r="D9" s="1" t="s">
        <v>4</v>
      </c>
      <c r="E9" s="1" t="s">
        <v>5</v>
      </c>
      <c r="F9" s="1"/>
      <c r="G9" s="1"/>
      <c r="H9" s="1" t="s">
        <v>4</v>
      </c>
    </row>
    <row r="10" spans="1:11" x14ac:dyDescent="0.2">
      <c r="B10" s="1" t="s">
        <v>6</v>
      </c>
      <c r="C10" s="1" t="s">
        <v>7</v>
      </c>
      <c r="D10" s="1" t="s">
        <v>8</v>
      </c>
      <c r="E10" s="1" t="s">
        <v>8</v>
      </c>
      <c r="F10" s="1" t="s">
        <v>9</v>
      </c>
      <c r="G10" s="1" t="s">
        <v>10</v>
      </c>
      <c r="H10" s="1" t="s">
        <v>8</v>
      </c>
    </row>
    <row r="12" spans="1:11" x14ac:dyDescent="0.2">
      <c r="A12" s="2" t="s">
        <v>11</v>
      </c>
      <c r="B12" s="3">
        <v>6156</v>
      </c>
      <c r="C12" s="3">
        <v>7306</v>
      </c>
      <c r="D12" s="4">
        <v>-15.740487269999999</v>
      </c>
      <c r="E12" s="4">
        <v>83.166711699999993</v>
      </c>
      <c r="F12" s="3">
        <v>24609</v>
      </c>
      <c r="G12" s="3">
        <v>28277</v>
      </c>
      <c r="H12" s="4">
        <v>-12.971673089999999</v>
      </c>
    </row>
    <row r="13" spans="1:11" x14ac:dyDescent="0.2">
      <c r="A13" s="2" t="s">
        <v>12</v>
      </c>
      <c r="B13" s="3">
        <v>149</v>
      </c>
      <c r="C13" s="3">
        <v>109</v>
      </c>
      <c r="D13" s="4">
        <v>36.697247705999999</v>
      </c>
      <c r="E13" s="4">
        <v>2.0129694677000001</v>
      </c>
      <c r="F13" s="3">
        <v>448</v>
      </c>
      <c r="G13" s="3">
        <v>378</v>
      </c>
      <c r="H13" s="4">
        <v>18.518518519000001</v>
      </c>
    </row>
    <row r="14" spans="1:11" x14ac:dyDescent="0.2">
      <c r="A14" s="2" t="s">
        <v>13</v>
      </c>
      <c r="B14" s="3">
        <v>6007</v>
      </c>
      <c r="C14" s="3">
        <v>7197</v>
      </c>
      <c r="D14" s="4">
        <v>-16.534667219999999</v>
      </c>
      <c r="E14" s="4">
        <v>81.153742231999999</v>
      </c>
      <c r="F14" s="3">
        <v>24161</v>
      </c>
      <c r="G14" s="3">
        <v>27899</v>
      </c>
      <c r="H14" s="4">
        <v>-13.398329690000001</v>
      </c>
    </row>
    <row r="15" spans="1:11" x14ac:dyDescent="0.2">
      <c r="A15" s="2" t="s">
        <v>14</v>
      </c>
      <c r="B15" s="3">
        <v>889</v>
      </c>
      <c r="C15" s="3">
        <v>805</v>
      </c>
      <c r="D15" s="4">
        <v>10.434782609000001</v>
      </c>
      <c r="E15" s="4">
        <v>12.010267495000001</v>
      </c>
      <c r="F15" s="3">
        <v>3352</v>
      </c>
      <c r="G15" s="3">
        <v>3351</v>
      </c>
      <c r="H15" s="4">
        <v>2.98418383E-2</v>
      </c>
    </row>
    <row r="16" spans="1:11" x14ac:dyDescent="0.2">
      <c r="A16" s="2" t="s">
        <v>15</v>
      </c>
      <c r="B16" s="3">
        <v>336</v>
      </c>
      <c r="C16" s="3">
        <v>313</v>
      </c>
      <c r="D16" s="4">
        <v>7.3482428114999996</v>
      </c>
      <c r="E16" s="4">
        <v>4.539313699</v>
      </c>
      <c r="F16" s="3">
        <v>1327</v>
      </c>
      <c r="G16" s="3">
        <v>1345</v>
      </c>
      <c r="H16" s="4">
        <v>-1.338289963</v>
      </c>
    </row>
    <row r="17" spans="1:8" x14ac:dyDescent="0.2">
      <c r="A17" s="2" t="s">
        <v>16</v>
      </c>
      <c r="B17" s="3">
        <v>21</v>
      </c>
      <c r="C17" s="3">
        <v>12</v>
      </c>
      <c r="D17" s="4">
        <v>75</v>
      </c>
      <c r="E17" s="4">
        <v>0.2837071062</v>
      </c>
      <c r="F17" s="3">
        <v>97</v>
      </c>
      <c r="G17" s="3">
        <v>81</v>
      </c>
      <c r="H17" s="4">
        <v>19.753086419999999</v>
      </c>
    </row>
    <row r="18" spans="1:8" x14ac:dyDescent="0.2">
      <c r="A18" s="2" t="s">
        <v>17</v>
      </c>
      <c r="B18" s="3">
        <v>7402</v>
      </c>
      <c r="C18" s="3">
        <v>8436</v>
      </c>
      <c r="D18" s="4">
        <v>-12.25699384</v>
      </c>
      <c r="E18" s="4">
        <v>100</v>
      </c>
      <c r="F18" s="3">
        <v>29385</v>
      </c>
      <c r="G18" s="3">
        <v>33054</v>
      </c>
      <c r="H18" s="4">
        <v>-11.10001815</v>
      </c>
    </row>
  </sheetData>
  <pageMargins left="0.98425196850393704" right="0.39370078740157483" top="0.98425196850393704" bottom="0.59055118110236227" header="0.51181102362204722" footer="0.39370078740157483"/>
  <pageSetup paperSize="9" orientation="portrait" r:id="rId1"/>
  <headerFooter alignWithMargins="0">
    <oddFooter>&amp;L&amp;8Taulukko ei sisällä Ahvenanmaalla rekisteröityjä ajoneuvoja.&amp;C&amp;8&amp;P /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C1FE8-0AEF-43C1-BE18-4C7E56BFCF93}">
  <dimension ref="A1:I52"/>
  <sheetViews>
    <sheetView workbookViewId="0">
      <selection activeCell="A7" sqref="A7"/>
    </sheetView>
  </sheetViews>
  <sheetFormatPr defaultRowHeight="12.75" x14ac:dyDescent="0.2"/>
  <cols>
    <col min="1" max="1" width="5" customWidth="1"/>
    <col min="2" max="2" width="22" customWidth="1"/>
    <col min="3" max="3" width="10.7109375" customWidth="1"/>
    <col min="5" max="5" width="10.5703125" customWidth="1"/>
    <col min="7" max="7" width="10.7109375" customWidth="1"/>
  </cols>
  <sheetData>
    <row r="1" spans="1:9" x14ac:dyDescent="0.2">
      <c r="H1" s="1" t="s">
        <v>18</v>
      </c>
    </row>
    <row r="2" spans="1:9" x14ac:dyDescent="0.2">
      <c r="A2" s="30" t="s">
        <v>447</v>
      </c>
    </row>
    <row r="3" spans="1:9" x14ac:dyDescent="0.2">
      <c r="A3" s="31" t="s">
        <v>448</v>
      </c>
    </row>
    <row r="4" spans="1:9" x14ac:dyDescent="0.2">
      <c r="A4" s="31" t="s">
        <v>449</v>
      </c>
    </row>
    <row r="7" spans="1:9" x14ac:dyDescent="0.2">
      <c r="A7" s="30" t="s">
        <v>0</v>
      </c>
    </row>
    <row r="8" spans="1:9" x14ac:dyDescent="0.2">
      <c r="A8" s="32" t="s">
        <v>450</v>
      </c>
    </row>
    <row r="9" spans="1:9" x14ac:dyDescent="0.2">
      <c r="A9" t="s">
        <v>2</v>
      </c>
    </row>
    <row r="10" spans="1:9" x14ac:dyDescent="0.2">
      <c r="A10" t="s">
        <v>451</v>
      </c>
    </row>
    <row r="12" spans="1:9" x14ac:dyDescent="0.2">
      <c r="A12" t="s">
        <v>2</v>
      </c>
    </row>
    <row r="13" spans="1:9" x14ac:dyDescent="0.2">
      <c r="D13" t="s">
        <v>96</v>
      </c>
      <c r="F13" t="s">
        <v>96</v>
      </c>
      <c r="H13" t="s">
        <v>96</v>
      </c>
      <c r="I13" t="s">
        <v>97</v>
      </c>
    </row>
    <row r="14" spans="1:9" x14ac:dyDescent="0.2">
      <c r="B14" t="s">
        <v>98</v>
      </c>
      <c r="C14" s="2" t="s">
        <v>452</v>
      </c>
      <c r="D14" t="s">
        <v>99</v>
      </c>
      <c r="E14" s="2" t="s">
        <v>453</v>
      </c>
      <c r="F14" t="s">
        <v>99</v>
      </c>
      <c r="G14" s="2" t="s">
        <v>454</v>
      </c>
      <c r="H14" t="s">
        <v>99</v>
      </c>
      <c r="I14" t="s">
        <v>100</v>
      </c>
    </row>
    <row r="15" spans="1:9" x14ac:dyDescent="0.2">
      <c r="C15" s="32"/>
    </row>
    <row r="16" spans="1:9" x14ac:dyDescent="0.2">
      <c r="A16" t="s">
        <v>101</v>
      </c>
      <c r="B16" s="16" t="s">
        <v>351</v>
      </c>
      <c r="C16" s="16">
        <v>257</v>
      </c>
      <c r="D16" s="33">
        <v>28.908886389201349</v>
      </c>
      <c r="E16" s="16">
        <v>1003</v>
      </c>
      <c r="F16" s="33">
        <v>29.922434367541769</v>
      </c>
      <c r="G16" s="16">
        <v>718</v>
      </c>
      <c r="H16" s="33">
        <v>21.426439868695912</v>
      </c>
      <c r="I16" s="33">
        <v>39.693593314763234</v>
      </c>
    </row>
    <row r="17" spans="1:9" x14ac:dyDescent="0.2">
      <c r="A17" t="s">
        <v>103</v>
      </c>
      <c r="B17" s="16" t="s">
        <v>397</v>
      </c>
      <c r="C17" s="16">
        <v>241</v>
      </c>
      <c r="D17" s="33">
        <v>27.109111361079862</v>
      </c>
      <c r="E17" s="16">
        <v>854</v>
      </c>
      <c r="F17" s="33">
        <v>25.477326968973745</v>
      </c>
      <c r="G17" s="16">
        <v>606</v>
      </c>
      <c r="H17" s="33">
        <v>18.084153983885408</v>
      </c>
      <c r="I17" s="33">
        <v>40.924092409240927</v>
      </c>
    </row>
    <row r="18" spans="1:9" x14ac:dyDescent="0.2">
      <c r="A18" t="s">
        <v>105</v>
      </c>
      <c r="B18" s="16" t="s">
        <v>395</v>
      </c>
      <c r="C18" s="16">
        <v>130</v>
      </c>
      <c r="D18" s="33">
        <v>14.623172103487065</v>
      </c>
      <c r="E18" s="16">
        <v>447</v>
      </c>
      <c r="F18" s="33">
        <v>13.335322195704059</v>
      </c>
      <c r="G18" s="16">
        <v>440</v>
      </c>
      <c r="H18" s="33">
        <v>13.130408833184124</v>
      </c>
      <c r="I18" s="33">
        <v>1.5909090909090908</v>
      </c>
    </row>
    <row r="19" spans="1:9" x14ac:dyDescent="0.2">
      <c r="A19" t="s">
        <v>107</v>
      </c>
      <c r="B19" s="16" t="s">
        <v>371</v>
      </c>
      <c r="C19" s="16">
        <v>86</v>
      </c>
      <c r="D19" s="33">
        <v>9.6737907761529804</v>
      </c>
      <c r="E19" s="16">
        <v>323</v>
      </c>
      <c r="F19" s="33">
        <v>9.6360381861575188</v>
      </c>
      <c r="G19" s="16">
        <v>469</v>
      </c>
      <c r="H19" s="33">
        <v>13.995822142643988</v>
      </c>
      <c r="I19" s="33">
        <v>-31.130063965884862</v>
      </c>
    </row>
    <row r="20" spans="1:9" x14ac:dyDescent="0.2">
      <c r="A20" t="s">
        <v>109</v>
      </c>
      <c r="B20" s="16" t="s">
        <v>377</v>
      </c>
      <c r="C20" s="16">
        <v>67</v>
      </c>
      <c r="D20" s="33">
        <v>7.5365579302587182</v>
      </c>
      <c r="E20" s="16">
        <v>245</v>
      </c>
      <c r="F20" s="33">
        <v>7.3090692124105017</v>
      </c>
      <c r="G20" s="16">
        <v>251</v>
      </c>
      <c r="H20" s="33">
        <v>7.4903014025663976</v>
      </c>
      <c r="I20" s="33">
        <v>-2.3904382470119523</v>
      </c>
    </row>
    <row r="21" spans="1:9" x14ac:dyDescent="0.2">
      <c r="A21" t="s">
        <v>111</v>
      </c>
      <c r="B21" s="16" t="s">
        <v>383</v>
      </c>
      <c r="C21" s="16">
        <v>44</v>
      </c>
      <c r="D21" s="33">
        <v>4.9493813273340832</v>
      </c>
      <c r="E21" s="16">
        <v>166</v>
      </c>
      <c r="F21" s="33">
        <v>4.9522673031026256</v>
      </c>
      <c r="G21" s="16">
        <v>192</v>
      </c>
      <c r="H21" s="33">
        <v>5.7296329453894357</v>
      </c>
      <c r="I21" s="33">
        <v>-13.541666666666666</v>
      </c>
    </row>
    <row r="22" spans="1:9" x14ac:dyDescent="0.2">
      <c r="A22" t="s">
        <v>113</v>
      </c>
      <c r="B22" s="16" t="s">
        <v>345</v>
      </c>
      <c r="C22" s="16">
        <v>8</v>
      </c>
      <c r="D22" s="33">
        <v>0.89988751406074252</v>
      </c>
      <c r="E22" s="16">
        <v>72</v>
      </c>
      <c r="F22" s="33">
        <v>2.1479713603818613</v>
      </c>
      <c r="G22" s="16">
        <v>333</v>
      </c>
      <c r="H22" s="33">
        <v>9.9373321396598033</v>
      </c>
      <c r="I22" s="33">
        <v>-78.378378378378372</v>
      </c>
    </row>
    <row r="23" spans="1:9" x14ac:dyDescent="0.2">
      <c r="A23" t="s">
        <v>115</v>
      </c>
      <c r="B23" s="16" t="s">
        <v>375</v>
      </c>
      <c r="C23" s="16">
        <v>14</v>
      </c>
      <c r="D23" s="33">
        <v>1.5748031496062991</v>
      </c>
      <c r="E23" s="16">
        <v>60</v>
      </c>
      <c r="F23" s="33">
        <v>1.7899761336515514</v>
      </c>
      <c r="G23" s="16">
        <v>76</v>
      </c>
      <c r="H23" s="33">
        <v>2.2679797075499852</v>
      </c>
      <c r="I23" s="33">
        <v>-21.052631578947366</v>
      </c>
    </row>
    <row r="24" spans="1:9" x14ac:dyDescent="0.2">
      <c r="A24" t="s">
        <v>117</v>
      </c>
      <c r="B24" s="16" t="s">
        <v>455</v>
      </c>
      <c r="C24" s="16">
        <v>14</v>
      </c>
      <c r="D24" s="33">
        <v>1.5748031496062991</v>
      </c>
      <c r="E24" s="16">
        <v>33</v>
      </c>
      <c r="F24" s="33">
        <v>0.98448687350835318</v>
      </c>
      <c r="G24" s="16">
        <v>16</v>
      </c>
      <c r="H24" s="33">
        <v>0.47746941211578636</v>
      </c>
      <c r="I24" s="33">
        <v>106.25</v>
      </c>
    </row>
    <row r="25" spans="1:9" x14ac:dyDescent="0.2">
      <c r="A25" t="s">
        <v>119</v>
      </c>
      <c r="B25" s="16" t="s">
        <v>376</v>
      </c>
      <c r="C25" s="16">
        <v>9</v>
      </c>
      <c r="D25" s="33">
        <v>1.0123734533183353</v>
      </c>
      <c r="E25" s="16">
        <v>32</v>
      </c>
      <c r="F25" s="33">
        <v>0.95465393794749409</v>
      </c>
      <c r="G25" s="16">
        <v>113</v>
      </c>
      <c r="H25" s="33">
        <v>3.3721277230677407</v>
      </c>
      <c r="I25" s="33">
        <v>-71.681415929203538</v>
      </c>
    </row>
    <row r="26" spans="1:9" x14ac:dyDescent="0.2">
      <c r="A26" t="s">
        <v>121</v>
      </c>
      <c r="B26" s="16" t="s">
        <v>456</v>
      </c>
      <c r="C26" s="16">
        <v>2</v>
      </c>
      <c r="D26" s="33">
        <v>0.22497187851518563</v>
      </c>
      <c r="E26" s="16">
        <v>28</v>
      </c>
      <c r="F26" s="33">
        <v>0.8353221957040573</v>
      </c>
      <c r="G26" s="16">
        <v>5</v>
      </c>
      <c r="H26" s="33">
        <v>0.14920919128618321</v>
      </c>
      <c r="I26" s="33">
        <v>459.99999999999994</v>
      </c>
    </row>
    <row r="27" spans="1:9" x14ac:dyDescent="0.2">
      <c r="A27" t="s">
        <v>123</v>
      </c>
      <c r="B27" s="16" t="s">
        <v>369</v>
      </c>
      <c r="C27" s="16">
        <v>6</v>
      </c>
      <c r="D27" s="33">
        <v>0.67491563554555678</v>
      </c>
      <c r="E27" s="16">
        <v>18</v>
      </c>
      <c r="F27" s="33">
        <v>0.53699284009546533</v>
      </c>
      <c r="G27" s="16">
        <v>43</v>
      </c>
      <c r="H27" s="33">
        <v>1.2831990450611759</v>
      </c>
      <c r="I27" s="33">
        <v>-58.139534883720934</v>
      </c>
    </row>
    <row r="28" spans="1:9" x14ac:dyDescent="0.2">
      <c r="A28" t="s">
        <v>125</v>
      </c>
      <c r="B28" s="16" t="s">
        <v>349</v>
      </c>
      <c r="C28" s="16">
        <v>0</v>
      </c>
      <c r="D28" s="33">
        <v>0</v>
      </c>
      <c r="E28" s="16">
        <v>15</v>
      </c>
      <c r="F28" s="33">
        <v>0.44749403341288785</v>
      </c>
      <c r="G28" s="16">
        <v>45</v>
      </c>
      <c r="H28" s="33">
        <v>1.3428827215756489</v>
      </c>
      <c r="I28" s="33">
        <v>-66.666666666666657</v>
      </c>
    </row>
    <row r="29" spans="1:9" x14ac:dyDescent="0.2">
      <c r="A29" t="s">
        <v>127</v>
      </c>
      <c r="B29" s="16" t="s">
        <v>457</v>
      </c>
      <c r="C29" s="16">
        <v>3</v>
      </c>
      <c r="D29" s="33">
        <v>0.33745781777277839</v>
      </c>
      <c r="E29" s="16">
        <v>14</v>
      </c>
      <c r="F29" s="33">
        <v>0.41766109785202865</v>
      </c>
      <c r="G29" s="16">
        <v>7</v>
      </c>
      <c r="H29" s="33">
        <v>0.20889286780065652</v>
      </c>
      <c r="I29" s="33">
        <v>100</v>
      </c>
    </row>
    <row r="30" spans="1:9" x14ac:dyDescent="0.2">
      <c r="A30" t="s">
        <v>129</v>
      </c>
      <c r="B30" s="16" t="s">
        <v>458</v>
      </c>
      <c r="C30" s="16">
        <v>0</v>
      </c>
      <c r="D30" s="33">
        <v>0</v>
      </c>
      <c r="E30" s="16">
        <v>14</v>
      </c>
      <c r="F30" s="33">
        <v>0.41766109785202865</v>
      </c>
      <c r="G30" s="16">
        <v>4</v>
      </c>
      <c r="H30" s="33">
        <v>0.11936735302894659</v>
      </c>
      <c r="I30" s="33">
        <v>250</v>
      </c>
    </row>
    <row r="31" spans="1:9" x14ac:dyDescent="0.2">
      <c r="A31" t="s">
        <v>131</v>
      </c>
      <c r="B31" s="16" t="s">
        <v>299</v>
      </c>
      <c r="C31" s="16">
        <v>1</v>
      </c>
      <c r="D31" s="33">
        <v>0.11248593925759282</v>
      </c>
      <c r="E31" s="16">
        <v>6</v>
      </c>
      <c r="F31" s="33">
        <v>0.17899761336515513</v>
      </c>
      <c r="G31" s="16">
        <v>7</v>
      </c>
      <c r="H31" s="33">
        <v>0.20889286780065652</v>
      </c>
      <c r="I31" s="33">
        <v>-14.285714285714285</v>
      </c>
    </row>
    <row r="32" spans="1:9" x14ac:dyDescent="0.2">
      <c r="A32" t="s">
        <v>133</v>
      </c>
      <c r="B32" s="16" t="s">
        <v>292</v>
      </c>
      <c r="C32" s="16">
        <v>3</v>
      </c>
      <c r="D32" s="33">
        <v>0.33745781777277839</v>
      </c>
      <c r="E32" s="16">
        <v>5</v>
      </c>
      <c r="F32" s="33">
        <v>0.14916467780429593</v>
      </c>
      <c r="G32" s="16">
        <v>0</v>
      </c>
      <c r="H32" s="33">
        <v>0</v>
      </c>
      <c r="I32" s="33">
        <v>0</v>
      </c>
    </row>
    <row r="33" spans="1:9" x14ac:dyDescent="0.2">
      <c r="A33" t="s">
        <v>135</v>
      </c>
      <c r="B33" s="16" t="s">
        <v>399</v>
      </c>
      <c r="C33" s="16">
        <v>0</v>
      </c>
      <c r="D33" s="33">
        <v>0</v>
      </c>
      <c r="E33" s="16">
        <v>4</v>
      </c>
      <c r="F33" s="33">
        <v>0.11933174224343676</v>
      </c>
      <c r="G33" s="16">
        <v>7</v>
      </c>
      <c r="H33" s="33">
        <v>0.20889286780065652</v>
      </c>
      <c r="I33" s="33">
        <v>-42.857142857142854</v>
      </c>
    </row>
    <row r="34" spans="1:9" x14ac:dyDescent="0.2">
      <c r="A34" t="s">
        <v>138</v>
      </c>
      <c r="B34" s="16" t="s">
        <v>340</v>
      </c>
      <c r="C34" s="16">
        <v>1</v>
      </c>
      <c r="D34" s="33">
        <v>0.11248593925759282</v>
      </c>
      <c r="E34" s="16">
        <v>2</v>
      </c>
      <c r="F34" s="33">
        <v>5.9665871121718381E-2</v>
      </c>
      <c r="G34" s="16">
        <v>2</v>
      </c>
      <c r="H34" s="33">
        <v>5.9683676514473295E-2</v>
      </c>
      <c r="I34" s="33">
        <v>0</v>
      </c>
    </row>
    <row r="35" spans="1:9" x14ac:dyDescent="0.2">
      <c r="A35" t="s">
        <v>140</v>
      </c>
      <c r="B35" s="16" t="s">
        <v>459</v>
      </c>
      <c r="C35" s="16">
        <v>1</v>
      </c>
      <c r="D35" s="33">
        <v>0.11248593925759282</v>
      </c>
      <c r="E35" s="16">
        <v>2</v>
      </c>
      <c r="F35" s="33">
        <v>5.9665871121718381E-2</v>
      </c>
      <c r="G35" s="16">
        <v>2</v>
      </c>
      <c r="H35" s="33">
        <v>5.9683676514473295E-2</v>
      </c>
      <c r="I35" s="33">
        <v>0</v>
      </c>
    </row>
    <row r="36" spans="1:9" x14ac:dyDescent="0.2">
      <c r="A36" t="s">
        <v>142</v>
      </c>
      <c r="B36" s="16" t="s">
        <v>205</v>
      </c>
      <c r="C36" s="16">
        <v>1</v>
      </c>
      <c r="D36" s="33">
        <v>0.11248593925759282</v>
      </c>
      <c r="E36" s="16">
        <v>2</v>
      </c>
      <c r="F36" s="33">
        <v>5.9665871121718381E-2</v>
      </c>
      <c r="G36" s="16">
        <v>0</v>
      </c>
      <c r="H36" s="33">
        <v>0</v>
      </c>
      <c r="I36" s="33">
        <v>0</v>
      </c>
    </row>
    <row r="37" spans="1:9" x14ac:dyDescent="0.2">
      <c r="A37" t="s">
        <v>144</v>
      </c>
      <c r="B37" s="16" t="s">
        <v>460</v>
      </c>
      <c r="C37" s="16">
        <v>0</v>
      </c>
      <c r="D37" s="33">
        <v>0</v>
      </c>
      <c r="E37" s="16">
        <v>2</v>
      </c>
      <c r="F37" s="33">
        <v>5.9665871121718381E-2</v>
      </c>
      <c r="G37" s="16">
        <v>0</v>
      </c>
      <c r="H37" s="33">
        <v>0</v>
      </c>
      <c r="I37" s="33">
        <v>0</v>
      </c>
    </row>
    <row r="38" spans="1:9" x14ac:dyDescent="0.2">
      <c r="A38" t="s">
        <v>146</v>
      </c>
      <c r="B38" s="16" t="s">
        <v>355</v>
      </c>
      <c r="C38" s="16">
        <v>0</v>
      </c>
      <c r="D38" s="33">
        <v>0</v>
      </c>
      <c r="E38" s="16">
        <v>2</v>
      </c>
      <c r="F38" s="33">
        <v>5.9665871121718381E-2</v>
      </c>
      <c r="G38" s="16">
        <v>0</v>
      </c>
      <c r="H38" s="33">
        <v>0</v>
      </c>
      <c r="I38" s="33">
        <v>0</v>
      </c>
    </row>
    <row r="39" spans="1:9" x14ac:dyDescent="0.2">
      <c r="A39" t="s">
        <v>148</v>
      </c>
      <c r="B39" s="16" t="s">
        <v>461</v>
      </c>
      <c r="C39" s="16">
        <v>1</v>
      </c>
      <c r="D39" s="33">
        <v>0.11248593925759282</v>
      </c>
      <c r="E39" s="16">
        <v>1</v>
      </c>
      <c r="F39" s="33">
        <v>2.983293556085919E-2</v>
      </c>
      <c r="G39" s="16">
        <v>0</v>
      </c>
      <c r="H39" s="33">
        <v>0</v>
      </c>
      <c r="I39" s="33">
        <v>0</v>
      </c>
    </row>
    <row r="40" spans="1:9" x14ac:dyDescent="0.2">
      <c r="A40" t="s">
        <v>150</v>
      </c>
      <c r="B40" s="16" t="s">
        <v>462</v>
      </c>
      <c r="C40" s="16">
        <v>0</v>
      </c>
      <c r="D40" s="33">
        <v>0</v>
      </c>
      <c r="E40" s="16">
        <v>1</v>
      </c>
      <c r="F40" s="33">
        <v>2.983293556085919E-2</v>
      </c>
      <c r="G40" s="16">
        <v>2</v>
      </c>
      <c r="H40" s="33">
        <v>5.9683676514473295E-2</v>
      </c>
      <c r="I40" s="33">
        <v>-50</v>
      </c>
    </row>
    <row r="41" spans="1:9" x14ac:dyDescent="0.2">
      <c r="A41" t="s">
        <v>152</v>
      </c>
      <c r="B41" s="16" t="s">
        <v>391</v>
      </c>
      <c r="C41" s="16">
        <v>0</v>
      </c>
      <c r="D41" s="33">
        <v>0</v>
      </c>
      <c r="E41" s="16">
        <v>1</v>
      </c>
      <c r="F41" s="33">
        <v>2.983293556085919E-2</v>
      </c>
      <c r="G41" s="16">
        <v>0</v>
      </c>
      <c r="H41" s="33">
        <v>0</v>
      </c>
      <c r="I41" s="33">
        <v>0</v>
      </c>
    </row>
    <row r="42" spans="1:9" x14ac:dyDescent="0.2">
      <c r="A42" t="s">
        <v>154</v>
      </c>
      <c r="B42" s="16" t="s">
        <v>385</v>
      </c>
      <c r="C42" s="16">
        <v>0</v>
      </c>
      <c r="D42" s="33">
        <v>0</v>
      </c>
      <c r="E42" s="16">
        <v>0</v>
      </c>
      <c r="F42" s="33">
        <v>0</v>
      </c>
      <c r="G42" s="16">
        <v>4</v>
      </c>
      <c r="H42" s="33">
        <v>0.11936735302894659</v>
      </c>
      <c r="I42" s="33">
        <v>-100</v>
      </c>
    </row>
    <row r="43" spans="1:9" x14ac:dyDescent="0.2">
      <c r="A43" t="s">
        <v>156</v>
      </c>
      <c r="B43" s="16" t="s">
        <v>363</v>
      </c>
      <c r="C43" s="16">
        <v>0</v>
      </c>
      <c r="D43" s="33">
        <v>0</v>
      </c>
      <c r="E43" s="16">
        <v>0</v>
      </c>
      <c r="F43" s="33">
        <v>0</v>
      </c>
      <c r="G43" s="16">
        <v>3</v>
      </c>
      <c r="H43" s="33">
        <v>8.9525514771709933E-2</v>
      </c>
      <c r="I43" s="33">
        <v>-100</v>
      </c>
    </row>
    <row r="44" spans="1:9" x14ac:dyDescent="0.2">
      <c r="A44" t="s">
        <v>158</v>
      </c>
      <c r="B44" s="16" t="s">
        <v>463</v>
      </c>
      <c r="C44" s="16">
        <v>0</v>
      </c>
      <c r="D44" s="33">
        <v>0</v>
      </c>
      <c r="E44" s="16">
        <v>0</v>
      </c>
      <c r="F44" s="33">
        <v>0</v>
      </c>
      <c r="G44" s="16">
        <v>3</v>
      </c>
      <c r="H44" s="33">
        <v>8.9525514771709933E-2</v>
      </c>
      <c r="I44" s="33">
        <v>-100</v>
      </c>
    </row>
    <row r="45" spans="1:9" x14ac:dyDescent="0.2">
      <c r="A45" t="s">
        <v>160</v>
      </c>
      <c r="B45" s="16" t="s">
        <v>464</v>
      </c>
      <c r="C45" s="16">
        <v>0</v>
      </c>
      <c r="D45" s="33">
        <v>0</v>
      </c>
      <c r="E45" s="16">
        <v>0</v>
      </c>
      <c r="F45" s="33">
        <v>0</v>
      </c>
      <c r="G45" s="16">
        <v>1</v>
      </c>
      <c r="H45" s="33">
        <v>2.9841838257236648E-2</v>
      </c>
      <c r="I45" s="33">
        <v>-100</v>
      </c>
    </row>
    <row r="46" spans="1:9" x14ac:dyDescent="0.2">
      <c r="B46" s="34" t="s">
        <v>94</v>
      </c>
      <c r="C46" s="16">
        <v>889</v>
      </c>
      <c r="D46" s="33">
        <v>100</v>
      </c>
      <c r="E46" s="16">
        <v>3352</v>
      </c>
      <c r="F46" s="33">
        <v>100</v>
      </c>
      <c r="G46" s="16">
        <v>3349</v>
      </c>
      <c r="H46" s="33">
        <v>99.940316323485519</v>
      </c>
      <c r="I46" s="33">
        <v>8.957897879964169E-2</v>
      </c>
    </row>
    <row r="47" spans="1:9" x14ac:dyDescent="0.2">
      <c r="A47" t="s">
        <v>2</v>
      </c>
      <c r="B47" s="34" t="s">
        <v>93</v>
      </c>
      <c r="C47" s="16">
        <v>0</v>
      </c>
      <c r="D47" s="33">
        <v>0</v>
      </c>
      <c r="E47" s="16">
        <v>0</v>
      </c>
      <c r="F47" s="33">
        <v>0</v>
      </c>
      <c r="G47" s="16">
        <v>2</v>
      </c>
      <c r="H47" s="33">
        <v>5.9683676514473295E-2</v>
      </c>
      <c r="I47" s="33">
        <v>-100</v>
      </c>
    </row>
    <row r="48" spans="1:9" x14ac:dyDescent="0.2">
      <c r="A48" t="s">
        <v>2</v>
      </c>
      <c r="B48" s="34" t="s">
        <v>465</v>
      </c>
      <c r="C48" s="16">
        <v>889</v>
      </c>
      <c r="D48" s="33">
        <v>100</v>
      </c>
      <c r="E48" s="16">
        <v>3352</v>
      </c>
      <c r="F48" s="33">
        <v>100</v>
      </c>
      <c r="G48" s="16">
        <v>3351</v>
      </c>
      <c r="H48" s="33">
        <v>100</v>
      </c>
      <c r="I48" s="33">
        <v>2.9841838257236648E-2</v>
      </c>
    </row>
    <row r="49" spans="2:9" x14ac:dyDescent="0.2">
      <c r="B49" s="34"/>
      <c r="C49" s="16"/>
      <c r="D49" s="33"/>
      <c r="E49" s="16"/>
      <c r="F49" s="33"/>
      <c r="G49" s="16"/>
      <c r="H49" s="33"/>
      <c r="I49" s="33"/>
    </row>
    <row r="50" spans="2:9" x14ac:dyDescent="0.2">
      <c r="B50" s="34"/>
      <c r="C50" s="34"/>
      <c r="D50" s="33"/>
      <c r="E50" s="34"/>
      <c r="F50" s="33"/>
      <c r="G50" s="34"/>
      <c r="H50" s="33"/>
      <c r="I50" s="33"/>
    </row>
    <row r="51" spans="2:9" x14ac:dyDescent="0.2">
      <c r="E51" s="16"/>
      <c r="F51" s="33"/>
      <c r="G51" s="16"/>
      <c r="H51" s="33"/>
      <c r="I51" s="33"/>
    </row>
    <row r="52" spans="2:9" x14ac:dyDescent="0.2">
      <c r="E52" s="16"/>
      <c r="G52" s="16"/>
      <c r="I52" s="33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6"/>
  <sheetViews>
    <sheetView workbookViewId="0">
      <selection activeCell="B5" sqref="B5"/>
    </sheetView>
  </sheetViews>
  <sheetFormatPr defaultRowHeight="12.75" x14ac:dyDescent="0.2"/>
  <cols>
    <col min="1" max="1" width="3.5703125" bestFit="1" customWidth="1"/>
    <col min="2" max="2" width="17.42578125" customWidth="1"/>
    <col min="3" max="3" width="9.28515625" style="3" customWidth="1"/>
    <col min="4" max="4" width="9.42578125" style="11" bestFit="1" customWidth="1"/>
    <col min="5" max="5" width="10.42578125" style="3" customWidth="1"/>
    <col min="6" max="6" width="9.42578125" style="11" bestFit="1" customWidth="1"/>
    <col min="7" max="7" width="14.7109375" style="3" customWidth="1"/>
    <col min="8" max="8" width="9.42578125" style="11" bestFit="1" customWidth="1"/>
    <col min="9" max="9" width="14.7109375" style="4" customWidth="1"/>
  </cols>
  <sheetData>
    <row r="1" spans="1:9" s="1" customFormat="1" x14ac:dyDescent="0.2">
      <c r="H1" s="1" t="s">
        <v>18</v>
      </c>
    </row>
    <row r="3" spans="1:9" ht="27.75" customHeight="1" x14ac:dyDescent="0.2"/>
    <row r="4" spans="1:9" x14ac:dyDescent="0.2">
      <c r="A4" s="7" t="s">
        <v>0</v>
      </c>
    </row>
    <row r="5" spans="1:9" x14ac:dyDescent="0.2">
      <c r="A5" t="s">
        <v>1</v>
      </c>
    </row>
    <row r="6" spans="1:9" x14ac:dyDescent="0.2">
      <c r="A6" t="s">
        <v>2</v>
      </c>
    </row>
    <row r="7" spans="1:9" x14ac:dyDescent="0.2">
      <c r="A7" t="s">
        <v>219</v>
      </c>
    </row>
    <row r="9" spans="1:9" s="2" customFormat="1" x14ac:dyDescent="0.2">
      <c r="A9" s="2" t="s">
        <v>2</v>
      </c>
      <c r="C9" s="1"/>
      <c r="D9" s="1"/>
      <c r="E9" s="1"/>
      <c r="F9" s="1"/>
      <c r="G9" s="1"/>
      <c r="H9" s="1"/>
      <c r="I9" s="1"/>
    </row>
    <row r="10" spans="1:9" s="2" customFormat="1" x14ac:dyDescent="0.2">
      <c r="C10" s="1"/>
      <c r="D10" s="1" t="s">
        <v>96</v>
      </c>
      <c r="E10" s="1"/>
      <c r="F10" s="1" t="s">
        <v>96</v>
      </c>
      <c r="G10" s="1" t="s">
        <v>97</v>
      </c>
      <c r="H10" s="1"/>
      <c r="I10" s="1"/>
    </row>
    <row r="11" spans="1:9" s="2" customFormat="1" x14ac:dyDescent="0.2">
      <c r="B11" s="2" t="s">
        <v>98</v>
      </c>
      <c r="C11" s="1" t="s">
        <v>9</v>
      </c>
      <c r="D11" s="1" t="s">
        <v>99</v>
      </c>
      <c r="E11" s="1" t="s">
        <v>10</v>
      </c>
      <c r="F11" s="1" t="s">
        <v>99</v>
      </c>
      <c r="G11" s="1" t="s">
        <v>100</v>
      </c>
      <c r="H11" s="1"/>
      <c r="I11" s="1"/>
    </row>
    <row r="12" spans="1:9" x14ac:dyDescent="0.2">
      <c r="A12" s="10"/>
      <c r="D12" s="13"/>
      <c r="F12" s="13"/>
      <c r="G12" s="13"/>
    </row>
    <row r="13" spans="1:9" x14ac:dyDescent="0.2">
      <c r="A13" s="10" t="s">
        <v>101</v>
      </c>
      <c r="B13" t="s">
        <v>220</v>
      </c>
      <c r="C13" s="3">
        <v>399</v>
      </c>
      <c r="D13" s="13">
        <v>30.067822155000002</v>
      </c>
      <c r="E13" s="3">
        <v>317</v>
      </c>
      <c r="F13" s="13">
        <v>23.568773233999998</v>
      </c>
      <c r="G13" s="13">
        <v>25.867507885999999</v>
      </c>
    </row>
    <row r="14" spans="1:9" x14ac:dyDescent="0.2">
      <c r="A14" s="10" t="s">
        <v>103</v>
      </c>
      <c r="B14" t="s">
        <v>201</v>
      </c>
      <c r="C14" s="3">
        <v>366</v>
      </c>
      <c r="D14" s="13">
        <v>27.581009797</v>
      </c>
      <c r="E14" s="3">
        <v>431</v>
      </c>
      <c r="F14" s="13">
        <v>32.044609665000003</v>
      </c>
      <c r="G14" s="13">
        <v>-15.0812065</v>
      </c>
    </row>
    <row r="15" spans="1:9" x14ac:dyDescent="0.2">
      <c r="A15" s="10" t="s">
        <v>105</v>
      </c>
      <c r="B15" t="s">
        <v>208</v>
      </c>
      <c r="C15" s="3">
        <v>243</v>
      </c>
      <c r="D15" s="13">
        <v>18.311981914</v>
      </c>
      <c r="E15" s="3">
        <v>244</v>
      </c>
      <c r="F15" s="13">
        <v>18.141263940999998</v>
      </c>
      <c r="G15" s="13">
        <v>-0.409836066</v>
      </c>
    </row>
    <row r="16" spans="1:9" x14ac:dyDescent="0.2">
      <c r="A16" s="10" t="s">
        <v>107</v>
      </c>
      <c r="B16" t="s">
        <v>213</v>
      </c>
      <c r="C16" s="3">
        <v>63</v>
      </c>
      <c r="D16" s="13">
        <v>4.7475508666000001</v>
      </c>
      <c r="E16" s="3">
        <v>101</v>
      </c>
      <c r="F16" s="13">
        <v>7.5092936802999999</v>
      </c>
      <c r="G16" s="13">
        <v>-37.623762380000002</v>
      </c>
    </row>
    <row r="17" spans="1:7" x14ac:dyDescent="0.2">
      <c r="A17" s="10" t="s">
        <v>109</v>
      </c>
      <c r="B17" t="s">
        <v>221</v>
      </c>
      <c r="C17" s="3">
        <v>41</v>
      </c>
      <c r="D17" s="13">
        <v>3.0896759608000002</v>
      </c>
      <c r="E17" s="3">
        <v>54</v>
      </c>
      <c r="F17" s="13">
        <v>4.0148698884999998</v>
      </c>
      <c r="G17" s="13">
        <v>-24.074074070000002</v>
      </c>
    </row>
    <row r="18" spans="1:7" x14ac:dyDescent="0.2">
      <c r="A18" s="10" t="s">
        <v>111</v>
      </c>
      <c r="B18" t="s">
        <v>222</v>
      </c>
      <c r="C18" s="3">
        <v>33</v>
      </c>
      <c r="D18" s="13">
        <v>2.4868123586999999</v>
      </c>
      <c r="E18" s="3">
        <v>32</v>
      </c>
      <c r="F18" s="13">
        <v>2.3791821561000002</v>
      </c>
      <c r="G18" s="13">
        <v>3.125</v>
      </c>
    </row>
    <row r="19" spans="1:7" x14ac:dyDescent="0.2">
      <c r="A19" s="10" t="s">
        <v>113</v>
      </c>
      <c r="B19" t="s">
        <v>223</v>
      </c>
      <c r="C19" s="3">
        <v>31</v>
      </c>
      <c r="D19" s="13">
        <v>2.3360964582000001</v>
      </c>
      <c r="E19" s="3">
        <v>39</v>
      </c>
      <c r="F19" s="13">
        <v>2.8996282527999999</v>
      </c>
      <c r="G19" s="13">
        <v>-20.512820510000001</v>
      </c>
    </row>
    <row r="20" spans="1:7" x14ac:dyDescent="0.2">
      <c r="A20" s="10" t="s">
        <v>115</v>
      </c>
      <c r="B20" t="s">
        <v>224</v>
      </c>
      <c r="C20" s="3">
        <v>27</v>
      </c>
      <c r="D20" s="13">
        <v>2.0346646571</v>
      </c>
      <c r="E20" s="3">
        <v>30</v>
      </c>
      <c r="F20" s="13">
        <v>2.2304832713999998</v>
      </c>
      <c r="G20" s="13">
        <v>-10</v>
      </c>
    </row>
    <row r="21" spans="1:7" x14ac:dyDescent="0.2">
      <c r="A21" s="10" t="s">
        <v>117</v>
      </c>
      <c r="B21" t="s">
        <v>202</v>
      </c>
      <c r="C21" s="3">
        <v>23</v>
      </c>
      <c r="D21" s="13">
        <v>1.7332328561000001</v>
      </c>
      <c r="E21" s="3">
        <v>5</v>
      </c>
      <c r="F21" s="13">
        <v>0.37174721189999999</v>
      </c>
      <c r="G21" s="13">
        <v>360</v>
      </c>
    </row>
    <row r="22" spans="1:7" x14ac:dyDescent="0.2">
      <c r="A22" s="10" t="s">
        <v>119</v>
      </c>
      <c r="B22" t="s">
        <v>215</v>
      </c>
      <c r="C22" s="3">
        <v>17</v>
      </c>
      <c r="D22" s="13">
        <v>1.2810851544999999</v>
      </c>
      <c r="E22" s="3">
        <v>21</v>
      </c>
      <c r="F22" s="13">
        <v>1.5613382899999999</v>
      </c>
      <c r="G22" s="13">
        <v>-19.047619050000002</v>
      </c>
    </row>
    <row r="23" spans="1:7" x14ac:dyDescent="0.2">
      <c r="A23" s="10" t="s">
        <v>2</v>
      </c>
      <c r="B23" t="s">
        <v>94</v>
      </c>
      <c r="C23" s="3">
        <v>1243</v>
      </c>
      <c r="D23" s="13">
        <v>93.669932177999996</v>
      </c>
      <c r="E23" s="3">
        <v>1274</v>
      </c>
      <c r="F23" s="13">
        <v>94.721189590999998</v>
      </c>
      <c r="G23" s="13">
        <v>-2.433281005</v>
      </c>
    </row>
    <row r="24" spans="1:7" x14ac:dyDescent="0.2">
      <c r="A24" s="10" t="s">
        <v>2</v>
      </c>
      <c r="B24" t="s">
        <v>93</v>
      </c>
      <c r="C24" s="3">
        <v>84</v>
      </c>
      <c r="D24" s="13">
        <v>6.3300678222000002</v>
      </c>
      <c r="E24" s="3">
        <v>71</v>
      </c>
      <c r="F24" s="13">
        <v>5.2788104089000001</v>
      </c>
      <c r="G24" s="13">
        <v>18.309859155000002</v>
      </c>
    </row>
    <row r="25" spans="1:7" x14ac:dyDescent="0.2">
      <c r="A25" s="10" t="s">
        <v>2</v>
      </c>
      <c r="B25" t="s">
        <v>197</v>
      </c>
      <c r="C25" s="3">
        <v>1327</v>
      </c>
      <c r="D25" s="13">
        <v>100</v>
      </c>
      <c r="E25" s="3">
        <v>1345</v>
      </c>
      <c r="F25" s="13">
        <v>100</v>
      </c>
      <c r="G25" s="13">
        <v>-1.338289963</v>
      </c>
    </row>
    <row r="26" spans="1:7" x14ac:dyDescent="0.2">
      <c r="A26" s="10"/>
      <c r="D26" s="13"/>
      <c r="F26" s="13"/>
      <c r="G26" s="13"/>
    </row>
  </sheetData>
  <pageMargins left="0.98425196850393704" right="0.39370078740157483" top="0.98425196850393704" bottom="0.59055118110236227" header="0.51181102362204722" footer="0.39370078740157483"/>
  <pageSetup paperSize="9" orientation="portrait" verticalDpi="0" r:id="rId1"/>
  <headerFooter alignWithMargins="0">
    <oddFooter>&amp;L&amp;8Taulukko ei sisällä Ahvenanmaalla rekisteröityjä ajoneuvoja.&amp;C&amp;8&amp;P /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9"/>
  <sheetViews>
    <sheetView workbookViewId="0">
      <selection activeCell="A4" sqref="A4"/>
    </sheetView>
  </sheetViews>
  <sheetFormatPr defaultRowHeight="12.75" x14ac:dyDescent="0.2"/>
  <cols>
    <col min="1" max="1" width="3.5703125" bestFit="1" customWidth="1"/>
    <col min="2" max="2" width="17.42578125" customWidth="1"/>
    <col min="3" max="3" width="9.28515625" style="3" customWidth="1"/>
    <col min="4" max="4" width="9.42578125" style="11" bestFit="1" customWidth="1"/>
    <col min="5" max="5" width="9" style="3" customWidth="1"/>
    <col min="6" max="6" width="9.42578125" style="11" bestFit="1" customWidth="1"/>
    <col min="7" max="7" width="12.140625" style="3" customWidth="1"/>
    <col min="8" max="8" width="9.42578125" style="11" bestFit="1" customWidth="1"/>
    <col min="9" max="9" width="14.7109375" style="4" customWidth="1"/>
  </cols>
  <sheetData>
    <row r="1" spans="1:9" s="1" customFormat="1" x14ac:dyDescent="0.2">
      <c r="H1" s="1" t="s">
        <v>18</v>
      </c>
    </row>
    <row r="3" spans="1:9" ht="27.75" customHeight="1" x14ac:dyDescent="0.2"/>
    <row r="4" spans="1:9" x14ac:dyDescent="0.2">
      <c r="A4" s="7" t="s">
        <v>0</v>
      </c>
    </row>
    <row r="5" spans="1:9" x14ac:dyDescent="0.2">
      <c r="A5" t="s">
        <v>1</v>
      </c>
    </row>
    <row r="6" spans="1:9" x14ac:dyDescent="0.2">
      <c r="A6" t="s">
        <v>2</v>
      </c>
    </row>
    <row r="7" spans="1:9" x14ac:dyDescent="0.2">
      <c r="A7" t="s">
        <v>225</v>
      </c>
    </row>
    <row r="9" spans="1:9" s="2" customFormat="1" x14ac:dyDescent="0.2">
      <c r="A9" s="2" t="s">
        <v>2</v>
      </c>
      <c r="C9" s="1"/>
      <c r="D9" s="1"/>
      <c r="E9" s="1"/>
      <c r="F9" s="1"/>
      <c r="G9" s="1"/>
      <c r="H9" s="1"/>
      <c r="I9" s="1"/>
    </row>
    <row r="10" spans="1:9" s="2" customFormat="1" x14ac:dyDescent="0.2">
      <c r="C10" s="1"/>
      <c r="D10" s="1" t="s">
        <v>96</v>
      </c>
      <c r="E10" s="1"/>
      <c r="F10" s="1" t="s">
        <v>96</v>
      </c>
      <c r="G10" s="1" t="s">
        <v>97</v>
      </c>
      <c r="H10" s="1"/>
      <c r="I10" s="1"/>
    </row>
    <row r="11" spans="1:9" s="2" customFormat="1" x14ac:dyDescent="0.2">
      <c r="B11" s="2" t="s">
        <v>98</v>
      </c>
      <c r="C11" s="1" t="s">
        <v>9</v>
      </c>
      <c r="D11" s="1" t="s">
        <v>99</v>
      </c>
      <c r="E11" s="1" t="s">
        <v>10</v>
      </c>
      <c r="F11" s="1" t="s">
        <v>99</v>
      </c>
      <c r="G11" s="1" t="s">
        <v>100</v>
      </c>
      <c r="H11" s="1"/>
      <c r="I11" s="1"/>
    </row>
    <row r="12" spans="1:9" x14ac:dyDescent="0.2">
      <c r="A12" s="10"/>
      <c r="D12" s="13"/>
      <c r="F12" s="13"/>
      <c r="G12" s="13"/>
    </row>
    <row r="13" spans="1:9" x14ac:dyDescent="0.2">
      <c r="A13" s="10" t="s">
        <v>101</v>
      </c>
      <c r="B13" t="s">
        <v>208</v>
      </c>
      <c r="C13" s="3">
        <v>28</v>
      </c>
      <c r="D13" s="13">
        <v>28.865979380999999</v>
      </c>
      <c r="E13" s="3">
        <v>16</v>
      </c>
      <c r="F13" s="13">
        <v>19.753086419999999</v>
      </c>
      <c r="G13" s="13">
        <v>75</v>
      </c>
    </row>
    <row r="14" spans="1:9" x14ac:dyDescent="0.2">
      <c r="A14" s="10" t="s">
        <v>103</v>
      </c>
      <c r="B14" t="s">
        <v>201</v>
      </c>
      <c r="C14" s="3">
        <v>12</v>
      </c>
      <c r="D14" s="13">
        <v>12.371134021</v>
      </c>
      <c r="E14" s="3">
        <v>14</v>
      </c>
      <c r="F14" s="13">
        <v>17.283950616999999</v>
      </c>
      <c r="G14" s="13">
        <v>-14.28571429</v>
      </c>
    </row>
    <row r="15" spans="1:9" x14ac:dyDescent="0.2">
      <c r="A15" s="10" t="s">
        <v>105</v>
      </c>
      <c r="B15" t="s">
        <v>226</v>
      </c>
      <c r="C15" s="3">
        <v>9</v>
      </c>
      <c r="D15" s="13">
        <v>9.2783505154999997</v>
      </c>
      <c r="E15" s="3">
        <v>1</v>
      </c>
      <c r="F15" s="13">
        <v>1.2345679011999999</v>
      </c>
      <c r="G15" s="13">
        <v>800</v>
      </c>
    </row>
    <row r="16" spans="1:9" x14ac:dyDescent="0.2">
      <c r="A16" s="10" t="s">
        <v>105</v>
      </c>
      <c r="B16" t="s">
        <v>227</v>
      </c>
      <c r="C16" s="3">
        <v>9</v>
      </c>
      <c r="D16" s="13">
        <v>9.2783505154999997</v>
      </c>
      <c r="E16" s="3">
        <v>4</v>
      </c>
      <c r="F16" s="13">
        <v>4.9382716048999997</v>
      </c>
      <c r="G16" s="13">
        <v>125</v>
      </c>
    </row>
    <row r="17" spans="1:7" x14ac:dyDescent="0.2">
      <c r="A17" s="10" t="s">
        <v>107</v>
      </c>
      <c r="B17" t="s">
        <v>228</v>
      </c>
      <c r="C17" s="3">
        <v>8</v>
      </c>
      <c r="D17" s="13">
        <v>8.2474226803999997</v>
      </c>
      <c r="E17" s="3">
        <v>3</v>
      </c>
      <c r="F17" s="13">
        <v>3.7037037037</v>
      </c>
      <c r="G17" s="13">
        <v>166.66666667000001</v>
      </c>
    </row>
    <row r="18" spans="1:7" x14ac:dyDescent="0.2">
      <c r="A18" s="10" t="s">
        <v>109</v>
      </c>
      <c r="B18" t="s">
        <v>229</v>
      </c>
      <c r="C18" s="3">
        <v>5</v>
      </c>
      <c r="D18" s="13">
        <v>5.1546391752999998</v>
      </c>
      <c r="E18" s="3" t="s">
        <v>31</v>
      </c>
      <c r="F18" s="3" t="s">
        <v>31</v>
      </c>
      <c r="G18" s="13" t="s">
        <v>32</v>
      </c>
    </row>
    <row r="19" spans="1:7" x14ac:dyDescent="0.2">
      <c r="A19" s="10" t="s">
        <v>109</v>
      </c>
      <c r="B19" t="s">
        <v>230</v>
      </c>
      <c r="C19" s="3">
        <v>5</v>
      </c>
      <c r="D19" s="13">
        <v>5.1546391752999998</v>
      </c>
      <c r="E19" s="3" t="s">
        <v>31</v>
      </c>
      <c r="F19" s="3" t="s">
        <v>31</v>
      </c>
      <c r="G19" s="13" t="s">
        <v>32</v>
      </c>
    </row>
    <row r="20" spans="1:7" x14ac:dyDescent="0.2">
      <c r="A20" s="10" t="s">
        <v>111</v>
      </c>
      <c r="B20" t="s">
        <v>231</v>
      </c>
      <c r="C20" s="3">
        <v>4</v>
      </c>
      <c r="D20" s="13">
        <v>4.1237113401999999</v>
      </c>
      <c r="E20" s="3" t="s">
        <v>31</v>
      </c>
      <c r="F20" s="3" t="s">
        <v>31</v>
      </c>
      <c r="G20" s="13" t="s">
        <v>32</v>
      </c>
    </row>
    <row r="21" spans="1:7" x14ac:dyDescent="0.2">
      <c r="A21" s="10" t="s">
        <v>113</v>
      </c>
      <c r="B21" t="s">
        <v>232</v>
      </c>
      <c r="C21" s="3">
        <v>2</v>
      </c>
      <c r="D21" s="13">
        <v>2.0618556700999999</v>
      </c>
      <c r="E21" s="3" t="s">
        <v>31</v>
      </c>
      <c r="F21" s="3" t="s">
        <v>31</v>
      </c>
      <c r="G21" s="13" t="s">
        <v>32</v>
      </c>
    </row>
    <row r="22" spans="1:7" x14ac:dyDescent="0.2">
      <c r="A22" s="10" t="s">
        <v>113</v>
      </c>
      <c r="B22" t="s">
        <v>233</v>
      </c>
      <c r="C22" s="3">
        <v>2</v>
      </c>
      <c r="D22" s="13">
        <v>2.0618556700999999</v>
      </c>
      <c r="E22" s="3">
        <v>1</v>
      </c>
      <c r="F22" s="13">
        <v>1.2345679011999999</v>
      </c>
      <c r="G22" s="13">
        <v>100</v>
      </c>
    </row>
    <row r="23" spans="1:7" x14ac:dyDescent="0.2">
      <c r="A23" s="10" t="s">
        <v>113</v>
      </c>
      <c r="B23" t="s">
        <v>234</v>
      </c>
      <c r="C23" s="3">
        <v>2</v>
      </c>
      <c r="D23" s="13">
        <v>2.0618556700999999</v>
      </c>
      <c r="E23" s="3" t="s">
        <v>31</v>
      </c>
      <c r="F23" s="13" t="s">
        <v>31</v>
      </c>
      <c r="G23" s="13" t="s">
        <v>32</v>
      </c>
    </row>
    <row r="24" spans="1:7" x14ac:dyDescent="0.2">
      <c r="A24" s="10" t="s">
        <v>113</v>
      </c>
      <c r="B24" t="s">
        <v>221</v>
      </c>
      <c r="C24" s="3">
        <v>2</v>
      </c>
      <c r="D24" s="13">
        <v>2.0618556700999999</v>
      </c>
      <c r="E24" s="3">
        <v>2</v>
      </c>
      <c r="F24" s="13">
        <v>2.4691358024999999</v>
      </c>
      <c r="G24" s="13">
        <v>0</v>
      </c>
    </row>
    <row r="25" spans="1:7" x14ac:dyDescent="0.2">
      <c r="A25" s="10" t="s">
        <v>115</v>
      </c>
      <c r="B25" t="s">
        <v>235</v>
      </c>
      <c r="C25" s="3">
        <v>1</v>
      </c>
      <c r="D25" s="13">
        <v>1.0309278351</v>
      </c>
      <c r="E25" s="3" t="s">
        <v>31</v>
      </c>
      <c r="F25" s="3" t="s">
        <v>31</v>
      </c>
      <c r="G25" s="13" t="s">
        <v>32</v>
      </c>
    </row>
    <row r="26" spans="1:7" x14ac:dyDescent="0.2">
      <c r="A26" s="10" t="s">
        <v>115</v>
      </c>
      <c r="B26" t="s">
        <v>236</v>
      </c>
      <c r="C26" s="3">
        <v>1</v>
      </c>
      <c r="D26" s="13">
        <v>1.0309278351</v>
      </c>
      <c r="E26" s="3" t="s">
        <v>31</v>
      </c>
      <c r="F26" s="3" t="s">
        <v>31</v>
      </c>
      <c r="G26" s="13" t="s">
        <v>32</v>
      </c>
    </row>
    <row r="27" spans="1:7" x14ac:dyDescent="0.2">
      <c r="A27" s="10" t="s">
        <v>115</v>
      </c>
      <c r="B27" t="s">
        <v>218</v>
      </c>
      <c r="C27" s="3">
        <v>1</v>
      </c>
      <c r="D27" s="13">
        <v>1.0309278351</v>
      </c>
      <c r="E27" s="3" t="s">
        <v>31</v>
      </c>
      <c r="F27" s="3" t="s">
        <v>31</v>
      </c>
      <c r="G27" s="13" t="s">
        <v>32</v>
      </c>
    </row>
    <row r="28" spans="1:7" x14ac:dyDescent="0.2">
      <c r="A28" s="10" t="s">
        <v>115</v>
      </c>
      <c r="B28" t="s">
        <v>237</v>
      </c>
      <c r="C28" s="3">
        <v>1</v>
      </c>
      <c r="D28" s="13">
        <v>1.0309278351</v>
      </c>
      <c r="E28" s="3" t="s">
        <v>31</v>
      </c>
      <c r="F28" s="3" t="s">
        <v>31</v>
      </c>
      <c r="G28" s="13" t="s">
        <v>32</v>
      </c>
    </row>
    <row r="29" spans="1:7" x14ac:dyDescent="0.2">
      <c r="A29" s="10" t="s">
        <v>115</v>
      </c>
      <c r="B29" t="s">
        <v>224</v>
      </c>
      <c r="C29" s="3">
        <v>1</v>
      </c>
      <c r="D29" s="13">
        <v>1.0309278351</v>
      </c>
      <c r="E29" s="3" t="s">
        <v>31</v>
      </c>
      <c r="F29" s="3" t="s">
        <v>31</v>
      </c>
      <c r="G29" s="3" t="s">
        <v>32</v>
      </c>
    </row>
    <row r="30" spans="1:7" x14ac:dyDescent="0.2">
      <c r="A30" s="10" t="s">
        <v>115</v>
      </c>
      <c r="B30" t="s">
        <v>238</v>
      </c>
      <c r="C30" s="3">
        <v>1</v>
      </c>
      <c r="D30" s="13">
        <v>1.0309278351</v>
      </c>
      <c r="E30" s="3" t="s">
        <v>31</v>
      </c>
      <c r="F30" s="3" t="s">
        <v>31</v>
      </c>
      <c r="G30" s="3" t="s">
        <v>32</v>
      </c>
    </row>
    <row r="31" spans="1:7" x14ac:dyDescent="0.2">
      <c r="A31" s="10" t="s">
        <v>115</v>
      </c>
      <c r="B31" t="s">
        <v>220</v>
      </c>
      <c r="C31" s="3">
        <v>1</v>
      </c>
      <c r="D31" s="13">
        <v>1.0309278351</v>
      </c>
      <c r="E31" s="3">
        <v>1</v>
      </c>
      <c r="F31" s="4">
        <v>1.2345679011999999</v>
      </c>
      <c r="G31" s="4">
        <v>0</v>
      </c>
    </row>
    <row r="32" spans="1:7" x14ac:dyDescent="0.2">
      <c r="A32" s="10" t="s">
        <v>115</v>
      </c>
      <c r="B32" t="s">
        <v>239</v>
      </c>
      <c r="C32" s="3">
        <v>1</v>
      </c>
      <c r="D32" s="13">
        <v>1.0309278351</v>
      </c>
      <c r="E32" s="3" t="s">
        <v>31</v>
      </c>
      <c r="F32" s="4" t="s">
        <v>137</v>
      </c>
      <c r="G32" s="4" t="s">
        <v>32</v>
      </c>
    </row>
    <row r="33" spans="1:7" x14ac:dyDescent="0.2">
      <c r="A33" s="10" t="s">
        <v>115</v>
      </c>
      <c r="B33" t="s">
        <v>240</v>
      </c>
      <c r="C33" s="3">
        <v>1</v>
      </c>
      <c r="D33" s="13">
        <v>1.0309278351</v>
      </c>
      <c r="E33" s="3">
        <v>23</v>
      </c>
      <c r="F33" s="4">
        <v>28.395061728000002</v>
      </c>
      <c r="G33" s="4">
        <v>-95.652173910000002</v>
      </c>
    </row>
    <row r="34" spans="1:7" x14ac:dyDescent="0.2">
      <c r="A34" s="10" t="s">
        <v>117</v>
      </c>
      <c r="B34" t="s">
        <v>241</v>
      </c>
      <c r="C34" s="3" t="s">
        <v>31</v>
      </c>
      <c r="D34" s="3" t="s">
        <v>31</v>
      </c>
      <c r="E34" s="3">
        <v>9</v>
      </c>
      <c r="F34" s="4">
        <v>11.111111111</v>
      </c>
      <c r="G34" s="4">
        <v>-100</v>
      </c>
    </row>
    <row r="35" spans="1:7" x14ac:dyDescent="0.2">
      <c r="A35" s="10" t="s">
        <v>117</v>
      </c>
      <c r="B35" t="s">
        <v>242</v>
      </c>
      <c r="C35" s="3" t="s">
        <v>31</v>
      </c>
      <c r="D35" s="3" t="s">
        <v>31</v>
      </c>
      <c r="E35" s="3">
        <v>1</v>
      </c>
      <c r="F35" s="4">
        <v>1.2345679011999999</v>
      </c>
      <c r="G35" s="4">
        <v>-100</v>
      </c>
    </row>
    <row r="36" spans="1:7" x14ac:dyDescent="0.2">
      <c r="A36" s="10" t="s">
        <v>117</v>
      </c>
      <c r="B36" t="s">
        <v>243</v>
      </c>
      <c r="C36" s="3" t="s">
        <v>31</v>
      </c>
      <c r="D36" s="3" t="s">
        <v>31</v>
      </c>
      <c r="E36" s="3">
        <v>2</v>
      </c>
      <c r="F36" s="4">
        <v>2.4691358024999999</v>
      </c>
      <c r="G36" s="4">
        <v>-100</v>
      </c>
    </row>
    <row r="37" spans="1:7" x14ac:dyDescent="0.2">
      <c r="A37" s="10" t="s">
        <v>117</v>
      </c>
      <c r="B37" t="s">
        <v>244</v>
      </c>
      <c r="C37" s="3" t="s">
        <v>31</v>
      </c>
      <c r="D37" s="3" t="s">
        <v>31</v>
      </c>
      <c r="E37" s="3">
        <v>4</v>
      </c>
      <c r="F37" s="4">
        <v>4.9382716048999997</v>
      </c>
      <c r="G37" s="4">
        <v>-100</v>
      </c>
    </row>
    <row r="38" spans="1:7" x14ac:dyDescent="0.2">
      <c r="A38" t="s">
        <v>2</v>
      </c>
      <c r="B38" t="s">
        <v>94</v>
      </c>
      <c r="C38" s="3">
        <v>97</v>
      </c>
      <c r="D38" s="4">
        <v>100</v>
      </c>
      <c r="E38" s="3">
        <v>81</v>
      </c>
      <c r="F38" s="4">
        <v>100</v>
      </c>
      <c r="G38" s="4">
        <v>19.753086419999999</v>
      </c>
    </row>
    <row r="39" spans="1:7" x14ac:dyDescent="0.2">
      <c r="A39" t="s">
        <v>2</v>
      </c>
      <c r="B39" t="s">
        <v>197</v>
      </c>
      <c r="C39" s="3">
        <v>97</v>
      </c>
      <c r="D39" s="4">
        <v>100</v>
      </c>
      <c r="E39" s="3">
        <v>81</v>
      </c>
      <c r="F39" s="4">
        <v>100</v>
      </c>
      <c r="G39" s="4">
        <v>19.753086419999999</v>
      </c>
    </row>
  </sheetData>
  <pageMargins left="0.98425196850393704" right="0.39370078740157483" top="0.98425196850393704" bottom="0.59055118110236227" header="0.51181102362204722" footer="0.39370078740157483"/>
  <pageSetup paperSize="9" orientation="portrait" verticalDpi="0" r:id="rId1"/>
  <headerFooter alignWithMargins="0">
    <oddFooter>&amp;L&amp;8Taulukko ei sisällä Ahvenanmaalla rekisteröityjä ajoneuvoja.&amp;C&amp;8&amp;P /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8"/>
  <sheetViews>
    <sheetView workbookViewId="0">
      <selection activeCell="A4" sqref="A4"/>
    </sheetView>
  </sheetViews>
  <sheetFormatPr defaultRowHeight="12.75" x14ac:dyDescent="0.2"/>
  <cols>
    <col min="1" max="1" width="14.42578125" customWidth="1"/>
    <col min="2" max="2" width="11.42578125" customWidth="1"/>
    <col min="3" max="3" width="10.7109375" style="3" customWidth="1"/>
    <col min="4" max="4" width="14.7109375" style="11" customWidth="1"/>
    <col min="5" max="5" width="10.7109375" style="3" customWidth="1"/>
    <col min="6" max="6" width="14.42578125" style="11" customWidth="1"/>
    <col min="7" max="7" width="14.7109375" style="3" customWidth="1"/>
    <col min="8" max="8" width="9.42578125" style="11" bestFit="1" customWidth="1"/>
    <col min="9" max="9" width="14.7109375" style="4" customWidth="1"/>
  </cols>
  <sheetData>
    <row r="1" spans="1:9" s="1" customFormat="1" x14ac:dyDescent="0.2">
      <c r="H1" s="1" t="s">
        <v>18</v>
      </c>
    </row>
    <row r="3" spans="1:9" ht="27.75" customHeight="1" x14ac:dyDescent="0.2"/>
    <row r="4" spans="1:9" x14ac:dyDescent="0.2">
      <c r="A4" s="7" t="s">
        <v>0</v>
      </c>
    </row>
    <row r="5" spans="1:9" x14ac:dyDescent="0.2">
      <c r="A5" t="s">
        <v>1</v>
      </c>
    </row>
    <row r="6" spans="1:9" x14ac:dyDescent="0.2">
      <c r="A6" t="s">
        <v>2</v>
      </c>
    </row>
    <row r="7" spans="1:9" x14ac:dyDescent="0.2">
      <c r="A7" t="s">
        <v>245</v>
      </c>
    </row>
    <row r="9" spans="1:9" s="2" customFormat="1" x14ac:dyDescent="0.2">
      <c r="A9" s="8" t="s">
        <v>2</v>
      </c>
      <c r="B9" s="1"/>
      <c r="C9" s="1"/>
      <c r="D9" s="1"/>
      <c r="E9" s="1"/>
      <c r="F9" s="1"/>
      <c r="G9" s="1"/>
      <c r="H9" s="1"/>
      <c r="I9" s="1"/>
    </row>
    <row r="10" spans="1:9" s="2" customFormat="1" x14ac:dyDescent="0.2">
      <c r="A10" s="8"/>
      <c r="B10" s="1"/>
      <c r="C10" s="1" t="s">
        <v>96</v>
      </c>
      <c r="D10" s="1"/>
      <c r="E10" s="1" t="s">
        <v>96</v>
      </c>
      <c r="F10" s="1" t="s">
        <v>97</v>
      </c>
      <c r="G10" s="1"/>
      <c r="H10" s="1"/>
      <c r="I10" s="1"/>
    </row>
    <row r="11" spans="1:9" s="2" customFormat="1" x14ac:dyDescent="0.2">
      <c r="A11" s="8" t="s">
        <v>246</v>
      </c>
      <c r="B11" s="1" t="s">
        <v>9</v>
      </c>
      <c r="C11" s="1" t="s">
        <v>99</v>
      </c>
      <c r="D11" s="1" t="s">
        <v>10</v>
      </c>
      <c r="E11" s="1" t="s">
        <v>99</v>
      </c>
      <c r="F11" s="1" t="s">
        <v>100</v>
      </c>
      <c r="G11" s="1"/>
      <c r="H11" s="1"/>
      <c r="I11" s="1"/>
    </row>
    <row r="12" spans="1:9" x14ac:dyDescent="0.2">
      <c r="A12" s="12"/>
      <c r="B12" s="3"/>
      <c r="C12" s="4"/>
      <c r="D12" s="3"/>
      <c r="E12" s="4"/>
      <c r="F12" s="13"/>
      <c r="G12" s="13"/>
    </row>
    <row r="13" spans="1:9" x14ac:dyDescent="0.2">
      <c r="A13" s="12" t="s">
        <v>247</v>
      </c>
      <c r="B13" s="3">
        <v>248</v>
      </c>
      <c r="C13" s="4">
        <v>18.688771665000001</v>
      </c>
      <c r="D13" s="3">
        <v>285</v>
      </c>
      <c r="E13" s="4">
        <v>21.189591077999999</v>
      </c>
      <c r="F13" s="13">
        <v>-12.98245614</v>
      </c>
      <c r="G13" s="13"/>
    </row>
    <row r="14" spans="1:9" x14ac:dyDescent="0.2">
      <c r="A14" s="12" t="s">
        <v>248</v>
      </c>
      <c r="B14" s="3">
        <v>59</v>
      </c>
      <c r="C14" s="4">
        <v>4.4461190655999996</v>
      </c>
      <c r="D14" s="3">
        <v>61</v>
      </c>
      <c r="E14" s="4">
        <v>4.5353159850999996</v>
      </c>
      <c r="F14" s="13">
        <v>-3.2786885250000002</v>
      </c>
      <c r="G14" s="13"/>
    </row>
    <row r="15" spans="1:9" x14ac:dyDescent="0.2">
      <c r="A15" s="12" t="s">
        <v>249</v>
      </c>
      <c r="B15" s="3">
        <v>1020</v>
      </c>
      <c r="C15" s="4">
        <v>76.865109269000001</v>
      </c>
      <c r="D15" s="3">
        <v>999</v>
      </c>
      <c r="E15" s="4">
        <v>74.275092936999997</v>
      </c>
      <c r="F15" s="13">
        <v>2.1021021020999999</v>
      </c>
      <c r="G15" s="13"/>
    </row>
    <row r="16" spans="1:9" x14ac:dyDescent="0.2">
      <c r="A16" s="12" t="s">
        <v>94</v>
      </c>
      <c r="B16">
        <v>1327</v>
      </c>
      <c r="C16" s="3">
        <v>100</v>
      </c>
      <c r="D16" s="13">
        <v>1345</v>
      </c>
      <c r="E16" s="3">
        <v>100</v>
      </c>
      <c r="F16" s="13">
        <v>-1.338289963</v>
      </c>
      <c r="G16" s="13"/>
    </row>
    <row r="17" spans="1:7" x14ac:dyDescent="0.2">
      <c r="A17" s="12"/>
      <c r="D17" s="13"/>
      <c r="F17" s="13"/>
      <c r="G17" s="13"/>
    </row>
    <row r="18" spans="1:7" x14ac:dyDescent="0.2">
      <c r="A18" s="12"/>
      <c r="D18" s="13"/>
      <c r="F18" s="13"/>
      <c r="G18" s="13"/>
    </row>
  </sheetData>
  <pageMargins left="0.98425196850393704" right="0.39370078740157483" top="0.98425196850393704" bottom="0.59055118110236227" header="0.51181102362204722" footer="0.39370078740157483"/>
  <pageSetup paperSize="9" orientation="portrait" verticalDpi="0" r:id="rId1"/>
  <headerFooter alignWithMargins="0">
    <oddFooter>&amp;L&amp;8Taulukko ei sisällä Ahvenanmaalla rekisteröityjä ajoneuvoja.&amp;C&amp;8&amp;P /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57"/>
  <sheetViews>
    <sheetView workbookViewId="0">
      <selection activeCell="A5" sqref="A5"/>
    </sheetView>
  </sheetViews>
  <sheetFormatPr defaultRowHeight="12.75" x14ac:dyDescent="0.2"/>
  <cols>
    <col min="1" max="1" width="19.85546875" customWidth="1"/>
    <col min="2" max="2" width="10.7109375" customWidth="1"/>
    <col min="3" max="3" width="10.7109375" style="3" customWidth="1"/>
    <col min="4" max="4" width="10.7109375" style="11" customWidth="1"/>
    <col min="5" max="5" width="10.7109375" style="3" customWidth="1"/>
    <col min="6" max="6" width="12.7109375" style="11" customWidth="1"/>
    <col min="7" max="7" width="10.7109375" style="3" customWidth="1"/>
    <col min="8" max="8" width="9.42578125" style="11" bestFit="1" customWidth="1"/>
    <col min="9" max="9" width="14.7109375" style="4" customWidth="1"/>
  </cols>
  <sheetData>
    <row r="1" spans="1:9" s="1" customFormat="1" x14ac:dyDescent="0.2">
      <c r="G1" s="1" t="s">
        <v>18</v>
      </c>
    </row>
    <row r="3" spans="1:9" ht="27.75" customHeight="1" x14ac:dyDescent="0.2"/>
    <row r="4" spans="1:9" x14ac:dyDescent="0.2">
      <c r="A4" s="7" t="s">
        <v>0</v>
      </c>
    </row>
    <row r="5" spans="1:9" x14ac:dyDescent="0.2">
      <c r="A5" t="s">
        <v>1</v>
      </c>
    </row>
    <row r="6" spans="1:9" x14ac:dyDescent="0.2">
      <c r="A6" t="s">
        <v>2</v>
      </c>
    </row>
    <row r="7" spans="1:9" x14ac:dyDescent="0.2">
      <c r="A7" t="s">
        <v>250</v>
      </c>
    </row>
    <row r="9" spans="1:9" s="2" customFormat="1" x14ac:dyDescent="0.2">
      <c r="A9" s="8" t="s">
        <v>2</v>
      </c>
      <c r="B9" s="1"/>
      <c r="C9" s="1"/>
      <c r="D9" s="1"/>
      <c r="E9" s="1"/>
      <c r="F9" s="1"/>
      <c r="G9" s="1"/>
      <c r="H9" s="1"/>
      <c r="I9" s="1"/>
    </row>
    <row r="10" spans="1:9" s="2" customFormat="1" x14ac:dyDescent="0.2">
      <c r="A10" s="8" t="s">
        <v>98</v>
      </c>
      <c r="B10" s="1" t="s">
        <v>251</v>
      </c>
      <c r="C10" s="1" t="s">
        <v>252</v>
      </c>
      <c r="D10" s="1" t="s">
        <v>253</v>
      </c>
      <c r="E10" s="1" t="s">
        <v>26</v>
      </c>
      <c r="F10" s="1" t="s">
        <v>10</v>
      </c>
      <c r="G10" s="1" t="s">
        <v>254</v>
      </c>
      <c r="H10" s="1"/>
      <c r="I10" s="1"/>
    </row>
    <row r="11" spans="1:9" x14ac:dyDescent="0.2">
      <c r="A11" s="12"/>
      <c r="B11" s="14"/>
      <c r="C11" s="14"/>
      <c r="D11" s="14"/>
      <c r="F11" s="3"/>
      <c r="G11" s="4"/>
    </row>
    <row r="12" spans="1:9" x14ac:dyDescent="0.2">
      <c r="A12" s="12"/>
      <c r="B12" s="14"/>
      <c r="C12" s="14"/>
      <c r="D12" s="14"/>
      <c r="F12" s="3"/>
      <c r="G12" s="4"/>
    </row>
    <row r="13" spans="1:9" x14ac:dyDescent="0.2">
      <c r="A13" s="12" t="s">
        <v>255</v>
      </c>
      <c r="B13" s="14">
        <v>3</v>
      </c>
      <c r="C13" s="14" t="s">
        <v>31</v>
      </c>
      <c r="D13" s="14" t="s">
        <v>31</v>
      </c>
      <c r="E13" s="3">
        <v>3</v>
      </c>
      <c r="F13" s="3" t="s">
        <v>31</v>
      </c>
      <c r="G13" s="4" t="s">
        <v>32</v>
      </c>
    </row>
    <row r="14" spans="1:9" x14ac:dyDescent="0.2">
      <c r="A14" s="12" t="s">
        <v>256</v>
      </c>
      <c r="B14" s="14">
        <v>2</v>
      </c>
      <c r="C14" s="14" t="s">
        <v>31</v>
      </c>
      <c r="D14" s="14" t="s">
        <v>31</v>
      </c>
      <c r="E14" s="3">
        <v>2</v>
      </c>
      <c r="F14" s="3" t="s">
        <v>31</v>
      </c>
      <c r="G14" s="4" t="s">
        <v>32</v>
      </c>
    </row>
    <row r="15" spans="1:9" x14ac:dyDescent="0.2">
      <c r="A15" s="12" t="s">
        <v>257</v>
      </c>
      <c r="B15" s="14">
        <v>2</v>
      </c>
      <c r="C15" s="14" t="s">
        <v>31</v>
      </c>
      <c r="D15" s="14" t="s">
        <v>31</v>
      </c>
      <c r="E15" s="3">
        <v>2</v>
      </c>
      <c r="F15" s="3">
        <v>1</v>
      </c>
      <c r="G15" s="4">
        <v>100</v>
      </c>
    </row>
    <row r="16" spans="1:9" x14ac:dyDescent="0.2">
      <c r="A16" s="12" t="s">
        <v>223</v>
      </c>
      <c r="B16" s="14" t="s">
        <v>31</v>
      </c>
      <c r="C16" s="14">
        <v>4</v>
      </c>
      <c r="D16" s="14">
        <v>27</v>
      </c>
      <c r="E16" s="3">
        <v>31</v>
      </c>
      <c r="F16" s="3">
        <v>39</v>
      </c>
      <c r="G16" s="4">
        <v>-20.512820510000001</v>
      </c>
    </row>
    <row r="17" spans="1:7" x14ac:dyDescent="0.2">
      <c r="A17" s="12" t="s">
        <v>258</v>
      </c>
      <c r="B17" s="14">
        <v>1</v>
      </c>
      <c r="C17" s="14" t="s">
        <v>31</v>
      </c>
      <c r="D17" s="14" t="s">
        <v>31</v>
      </c>
      <c r="E17" s="3">
        <v>1</v>
      </c>
      <c r="F17" s="3" t="s">
        <v>31</v>
      </c>
      <c r="G17" s="4" t="s">
        <v>32</v>
      </c>
    </row>
    <row r="18" spans="1:7" x14ac:dyDescent="0.2">
      <c r="A18" s="12" t="s">
        <v>213</v>
      </c>
      <c r="B18" s="14">
        <v>63</v>
      </c>
      <c r="C18" s="14" t="s">
        <v>31</v>
      </c>
      <c r="D18" s="14" t="s">
        <v>31</v>
      </c>
      <c r="E18" s="3">
        <v>63</v>
      </c>
      <c r="F18" s="3">
        <v>101</v>
      </c>
      <c r="G18" s="4">
        <v>-37.623762380000002</v>
      </c>
    </row>
    <row r="19" spans="1:7" x14ac:dyDescent="0.2">
      <c r="A19" s="12" t="s">
        <v>259</v>
      </c>
      <c r="B19" s="14" t="s">
        <v>31</v>
      </c>
      <c r="C19" s="14">
        <v>4</v>
      </c>
      <c r="D19" s="14" t="s">
        <v>31</v>
      </c>
      <c r="E19" s="3">
        <v>4</v>
      </c>
      <c r="F19" s="3">
        <v>2</v>
      </c>
      <c r="G19" s="4">
        <v>100</v>
      </c>
    </row>
    <row r="20" spans="1:7" x14ac:dyDescent="0.2">
      <c r="A20" s="12" t="s">
        <v>260</v>
      </c>
      <c r="B20" s="14">
        <v>1</v>
      </c>
      <c r="C20" s="14" t="s">
        <v>31</v>
      </c>
      <c r="D20" s="14" t="s">
        <v>31</v>
      </c>
      <c r="E20" s="3">
        <v>1</v>
      </c>
      <c r="F20" s="3" t="s">
        <v>31</v>
      </c>
      <c r="G20" s="4" t="s">
        <v>32</v>
      </c>
    </row>
    <row r="21" spans="1:7" x14ac:dyDescent="0.2">
      <c r="A21" s="12" t="s">
        <v>218</v>
      </c>
      <c r="B21" s="14">
        <v>7</v>
      </c>
      <c r="C21" s="14" t="s">
        <v>31</v>
      </c>
      <c r="D21" s="14" t="s">
        <v>31</v>
      </c>
      <c r="E21" s="3">
        <v>7</v>
      </c>
      <c r="F21" s="3">
        <v>2</v>
      </c>
      <c r="G21" s="4">
        <v>250</v>
      </c>
    </row>
    <row r="22" spans="1:7" x14ac:dyDescent="0.2">
      <c r="A22" s="12" t="s">
        <v>221</v>
      </c>
      <c r="B22" s="14">
        <v>12</v>
      </c>
      <c r="C22" s="14">
        <v>7</v>
      </c>
      <c r="D22" s="14">
        <v>22</v>
      </c>
      <c r="E22" s="3">
        <v>41</v>
      </c>
      <c r="F22" s="3">
        <v>54</v>
      </c>
      <c r="G22" s="4">
        <v>-24.074074070000002</v>
      </c>
    </row>
    <row r="23" spans="1:7" x14ac:dyDescent="0.2">
      <c r="A23" s="12" t="s">
        <v>261</v>
      </c>
      <c r="B23" s="14" t="s">
        <v>31</v>
      </c>
      <c r="C23" s="14" t="s">
        <v>31</v>
      </c>
      <c r="D23" s="14" t="s">
        <v>31</v>
      </c>
      <c r="E23" s="3" t="s">
        <v>31</v>
      </c>
      <c r="F23" s="3">
        <v>1</v>
      </c>
      <c r="G23" s="4">
        <v>-100</v>
      </c>
    </row>
    <row r="24" spans="1:7" x14ac:dyDescent="0.2">
      <c r="A24" s="12" t="s">
        <v>262</v>
      </c>
      <c r="B24" s="14">
        <v>9</v>
      </c>
      <c r="C24" s="14" t="s">
        <v>31</v>
      </c>
      <c r="D24" s="14" t="s">
        <v>31</v>
      </c>
      <c r="E24" s="3">
        <v>9</v>
      </c>
      <c r="F24" s="3" t="s">
        <v>31</v>
      </c>
      <c r="G24" s="4" t="s">
        <v>32</v>
      </c>
    </row>
    <row r="25" spans="1:7" x14ac:dyDescent="0.2">
      <c r="A25" s="12" t="s">
        <v>224</v>
      </c>
      <c r="B25" s="14" t="s">
        <v>31</v>
      </c>
      <c r="C25" s="14">
        <v>5</v>
      </c>
      <c r="D25" s="14">
        <v>22</v>
      </c>
      <c r="E25" s="3">
        <v>27</v>
      </c>
      <c r="F25" s="3">
        <v>30</v>
      </c>
      <c r="G25" s="4">
        <v>-10</v>
      </c>
    </row>
    <row r="26" spans="1:7" x14ac:dyDescent="0.2">
      <c r="A26" s="12" t="s">
        <v>208</v>
      </c>
      <c r="B26" s="14">
        <v>50</v>
      </c>
      <c r="C26" s="14">
        <v>21</v>
      </c>
      <c r="D26" s="14">
        <v>172</v>
      </c>
      <c r="E26" s="3">
        <v>243</v>
      </c>
      <c r="F26" s="3">
        <v>244</v>
      </c>
      <c r="G26" s="4">
        <v>-0.409836066</v>
      </c>
    </row>
    <row r="27" spans="1:7" x14ac:dyDescent="0.2">
      <c r="A27" s="12" t="s">
        <v>263</v>
      </c>
      <c r="B27" s="14" t="s">
        <v>31</v>
      </c>
      <c r="C27" s="14" t="s">
        <v>31</v>
      </c>
      <c r="D27" s="14" t="s">
        <v>31</v>
      </c>
      <c r="E27" s="3" t="s">
        <v>31</v>
      </c>
      <c r="F27" s="3">
        <v>2</v>
      </c>
      <c r="G27" s="4">
        <v>-100</v>
      </c>
    </row>
    <row r="28" spans="1:7" x14ac:dyDescent="0.2">
      <c r="A28" s="12" t="s">
        <v>264</v>
      </c>
      <c r="B28" s="14">
        <v>10</v>
      </c>
      <c r="C28" s="14" t="s">
        <v>31</v>
      </c>
      <c r="D28" s="14" t="s">
        <v>31</v>
      </c>
      <c r="E28" s="3">
        <v>10</v>
      </c>
      <c r="F28" s="3">
        <v>13</v>
      </c>
      <c r="G28" s="4">
        <v>-23.07692308</v>
      </c>
    </row>
    <row r="29" spans="1:7" x14ac:dyDescent="0.2">
      <c r="A29" s="12" t="s">
        <v>265</v>
      </c>
      <c r="B29" s="14">
        <v>2</v>
      </c>
      <c r="C29" s="14" t="s">
        <v>31</v>
      </c>
      <c r="D29" s="14" t="s">
        <v>31</v>
      </c>
      <c r="E29" s="3">
        <v>2</v>
      </c>
      <c r="F29" s="3" t="s">
        <v>31</v>
      </c>
      <c r="G29" s="4" t="s">
        <v>32</v>
      </c>
    </row>
    <row r="30" spans="1:7" x14ac:dyDescent="0.2">
      <c r="A30" s="12" t="s">
        <v>266</v>
      </c>
      <c r="B30" s="14" t="s">
        <v>31</v>
      </c>
      <c r="C30" s="14" t="s">
        <v>31</v>
      </c>
      <c r="D30" s="14" t="s">
        <v>31</v>
      </c>
      <c r="E30" s="3" t="s">
        <v>31</v>
      </c>
      <c r="F30" s="3">
        <v>2</v>
      </c>
      <c r="G30" s="4">
        <v>-100</v>
      </c>
    </row>
    <row r="31" spans="1:7" x14ac:dyDescent="0.2">
      <c r="A31" s="12" t="s">
        <v>267</v>
      </c>
      <c r="B31" s="14" t="s">
        <v>31</v>
      </c>
      <c r="C31" s="14" t="s">
        <v>31</v>
      </c>
      <c r="D31" s="14">
        <v>1</v>
      </c>
      <c r="E31" s="3">
        <v>1</v>
      </c>
      <c r="F31" s="3" t="s">
        <v>31</v>
      </c>
      <c r="G31" s="4" t="s">
        <v>32</v>
      </c>
    </row>
    <row r="32" spans="1:7" x14ac:dyDescent="0.2">
      <c r="A32" s="12" t="s">
        <v>214</v>
      </c>
      <c r="B32" s="14" t="s">
        <v>31</v>
      </c>
      <c r="C32" s="14" t="s">
        <v>31</v>
      </c>
      <c r="D32" s="14" t="s">
        <v>31</v>
      </c>
      <c r="E32" s="3" t="s">
        <v>31</v>
      </c>
      <c r="F32" s="3">
        <v>1</v>
      </c>
      <c r="G32" s="4">
        <v>-100</v>
      </c>
    </row>
    <row r="33" spans="1:7" x14ac:dyDescent="0.2">
      <c r="A33" s="12" t="s">
        <v>268</v>
      </c>
      <c r="B33" s="14">
        <v>4</v>
      </c>
      <c r="C33" s="14" t="s">
        <v>31</v>
      </c>
      <c r="D33" s="14" t="s">
        <v>31</v>
      </c>
      <c r="E33" s="3">
        <v>4</v>
      </c>
      <c r="F33" s="3">
        <v>5</v>
      </c>
      <c r="G33" s="4">
        <v>-20</v>
      </c>
    </row>
    <row r="34" spans="1:7" x14ac:dyDescent="0.2">
      <c r="A34" s="12" t="s">
        <v>269</v>
      </c>
      <c r="B34" s="14">
        <v>5</v>
      </c>
      <c r="C34" s="14" t="s">
        <v>31</v>
      </c>
      <c r="D34" s="14" t="s">
        <v>31</v>
      </c>
      <c r="E34" s="3">
        <v>5</v>
      </c>
      <c r="F34" s="3">
        <v>15</v>
      </c>
      <c r="G34" s="4">
        <v>-66.666666669999998</v>
      </c>
    </row>
    <row r="35" spans="1:7" x14ac:dyDescent="0.2">
      <c r="A35" s="12" t="s">
        <v>270</v>
      </c>
      <c r="B35" s="14">
        <v>12</v>
      </c>
      <c r="C35" s="14" t="s">
        <v>31</v>
      </c>
      <c r="D35" s="14" t="s">
        <v>31</v>
      </c>
      <c r="E35" s="3">
        <v>12</v>
      </c>
      <c r="F35" s="3">
        <v>10</v>
      </c>
      <c r="G35" s="4">
        <v>20</v>
      </c>
    </row>
    <row r="36" spans="1:7" x14ac:dyDescent="0.2">
      <c r="A36" s="12" t="s">
        <v>215</v>
      </c>
      <c r="B36" s="14">
        <v>3</v>
      </c>
      <c r="C36" s="14">
        <v>3</v>
      </c>
      <c r="D36" s="14">
        <v>11</v>
      </c>
      <c r="E36" s="3">
        <v>17</v>
      </c>
      <c r="F36" s="3">
        <v>21</v>
      </c>
      <c r="G36" s="4">
        <v>-19.047619050000002</v>
      </c>
    </row>
    <row r="37" spans="1:7" x14ac:dyDescent="0.2">
      <c r="A37" s="12" t="s">
        <v>271</v>
      </c>
      <c r="B37" s="14">
        <v>1</v>
      </c>
      <c r="C37" s="14" t="s">
        <v>31</v>
      </c>
      <c r="D37" s="14" t="s">
        <v>31</v>
      </c>
      <c r="E37" s="3">
        <v>1</v>
      </c>
      <c r="F37" s="3" t="s">
        <v>31</v>
      </c>
      <c r="G37" s="4" t="s">
        <v>32</v>
      </c>
    </row>
    <row r="38" spans="1:7" x14ac:dyDescent="0.2">
      <c r="A38" s="12" t="s">
        <v>220</v>
      </c>
      <c r="B38" s="14" t="s">
        <v>31</v>
      </c>
      <c r="C38" s="14" t="s">
        <v>31</v>
      </c>
      <c r="D38" s="14">
        <v>399</v>
      </c>
      <c r="E38" s="3">
        <v>399</v>
      </c>
      <c r="F38" s="3">
        <v>317</v>
      </c>
      <c r="G38" s="4">
        <v>25.867507885999999</v>
      </c>
    </row>
    <row r="39" spans="1:7" x14ac:dyDescent="0.2">
      <c r="A39" s="12" t="s">
        <v>272</v>
      </c>
      <c r="B39" s="14" t="s">
        <v>31</v>
      </c>
      <c r="C39" s="14" t="s">
        <v>31</v>
      </c>
      <c r="D39" s="14" t="s">
        <v>31</v>
      </c>
      <c r="E39" s="3" t="s">
        <v>31</v>
      </c>
      <c r="F39" s="3">
        <v>6</v>
      </c>
      <c r="G39" s="4">
        <v>-100</v>
      </c>
    </row>
    <row r="40" spans="1:7" x14ac:dyDescent="0.2">
      <c r="A40" s="12" t="s">
        <v>273</v>
      </c>
      <c r="B40" s="14" t="s">
        <v>31</v>
      </c>
      <c r="C40" s="14" t="s">
        <v>31</v>
      </c>
      <c r="D40" s="14">
        <v>2</v>
      </c>
      <c r="E40" s="3">
        <v>2</v>
      </c>
      <c r="F40" s="3" t="s">
        <v>31</v>
      </c>
      <c r="G40" s="4" t="s">
        <v>32</v>
      </c>
    </row>
    <row r="41" spans="1:7" x14ac:dyDescent="0.2">
      <c r="A41" s="12" t="s">
        <v>274</v>
      </c>
      <c r="B41" s="14" t="s">
        <v>31</v>
      </c>
      <c r="C41" s="14" t="s">
        <v>31</v>
      </c>
      <c r="D41" s="14">
        <v>12</v>
      </c>
      <c r="E41" s="3">
        <v>12</v>
      </c>
      <c r="F41" s="3">
        <v>8</v>
      </c>
      <c r="G41" s="4">
        <v>50</v>
      </c>
    </row>
    <row r="42" spans="1:7" x14ac:dyDescent="0.2">
      <c r="A42" s="12" t="s">
        <v>275</v>
      </c>
      <c r="B42" s="14" t="s">
        <v>31</v>
      </c>
      <c r="C42" s="14" t="s">
        <v>31</v>
      </c>
      <c r="D42" s="14">
        <v>1</v>
      </c>
      <c r="E42" s="3">
        <v>1</v>
      </c>
      <c r="F42" s="3">
        <v>1</v>
      </c>
      <c r="G42" s="4">
        <v>0</v>
      </c>
    </row>
    <row r="43" spans="1:7" x14ac:dyDescent="0.2">
      <c r="A43" s="12" t="s">
        <v>276</v>
      </c>
      <c r="B43" s="14" t="s">
        <v>31</v>
      </c>
      <c r="C43" s="14" t="s">
        <v>31</v>
      </c>
      <c r="D43" s="14" t="s">
        <v>31</v>
      </c>
      <c r="E43" s="3" t="s">
        <v>31</v>
      </c>
      <c r="F43" s="3">
        <v>1</v>
      </c>
      <c r="G43" s="4">
        <v>-100</v>
      </c>
    </row>
    <row r="44" spans="1:7" x14ac:dyDescent="0.2">
      <c r="A44" s="12" t="s">
        <v>200</v>
      </c>
      <c r="B44" s="14">
        <v>4</v>
      </c>
      <c r="C44" s="14" t="s">
        <v>31</v>
      </c>
      <c r="D44" s="14" t="s">
        <v>31</v>
      </c>
      <c r="E44" s="3">
        <v>4</v>
      </c>
      <c r="F44" s="3">
        <v>1</v>
      </c>
      <c r="G44" s="4">
        <v>300</v>
      </c>
    </row>
    <row r="45" spans="1:7" x14ac:dyDescent="0.2">
      <c r="A45" s="12" t="s">
        <v>222</v>
      </c>
      <c r="B45" s="14">
        <v>33</v>
      </c>
      <c r="C45" s="14" t="s">
        <v>31</v>
      </c>
      <c r="D45" s="14" t="s">
        <v>31</v>
      </c>
      <c r="E45" s="3">
        <v>33</v>
      </c>
      <c r="F45" s="3">
        <v>32</v>
      </c>
      <c r="G45" s="4">
        <v>3.125</v>
      </c>
    </row>
    <row r="46" spans="1:7" x14ac:dyDescent="0.2">
      <c r="A46" s="12" t="s">
        <v>202</v>
      </c>
      <c r="B46" s="14">
        <v>23</v>
      </c>
      <c r="C46" s="14" t="s">
        <v>31</v>
      </c>
      <c r="D46" s="14" t="s">
        <v>31</v>
      </c>
      <c r="E46" s="3">
        <v>23</v>
      </c>
      <c r="F46" s="3">
        <v>5</v>
      </c>
      <c r="G46" s="4">
        <v>360</v>
      </c>
    </row>
    <row r="47" spans="1:7" x14ac:dyDescent="0.2">
      <c r="A47" s="12" t="s">
        <v>201</v>
      </c>
      <c r="B47" s="14" t="s">
        <v>31</v>
      </c>
      <c r="C47" s="14">
        <v>15</v>
      </c>
      <c r="D47" s="14">
        <v>351</v>
      </c>
      <c r="E47" s="3">
        <v>366</v>
      </c>
      <c r="F47" s="3">
        <v>431</v>
      </c>
      <c r="G47" s="4">
        <v>-15.0812065</v>
      </c>
    </row>
    <row r="48" spans="1:7" x14ac:dyDescent="0.2">
      <c r="A48" s="12" t="s">
        <v>2</v>
      </c>
      <c r="B48" s="14">
        <v>1</v>
      </c>
      <c r="C48" s="14" t="s">
        <v>31</v>
      </c>
      <c r="D48" s="14" t="s">
        <v>31</v>
      </c>
      <c r="E48" s="3">
        <v>1</v>
      </c>
      <c r="F48" s="3" t="s">
        <v>31</v>
      </c>
      <c r="G48" s="4" t="s">
        <v>32</v>
      </c>
    </row>
    <row r="49" spans="1:7" x14ac:dyDescent="0.2">
      <c r="A49" s="12" t="s">
        <v>94</v>
      </c>
      <c r="B49" s="14">
        <v>248</v>
      </c>
      <c r="C49" s="14">
        <v>59</v>
      </c>
      <c r="D49" s="14">
        <v>1020</v>
      </c>
      <c r="E49" s="3">
        <v>1327</v>
      </c>
      <c r="F49" s="3">
        <v>1345</v>
      </c>
      <c r="G49" s="4">
        <v>-1.338289963</v>
      </c>
    </row>
    <row r="50" spans="1:7" x14ac:dyDescent="0.2">
      <c r="A50" s="12"/>
      <c r="B50" s="14"/>
      <c r="C50" s="14"/>
      <c r="D50" s="14"/>
      <c r="F50" s="3"/>
      <c r="G50" s="4"/>
    </row>
    <row r="51" spans="1:7" x14ac:dyDescent="0.2">
      <c r="A51" s="12"/>
      <c r="B51" s="14"/>
      <c r="C51" s="14"/>
      <c r="D51" s="14"/>
      <c r="F51" s="3"/>
      <c r="G51" s="4"/>
    </row>
    <row r="52" spans="1:7" x14ac:dyDescent="0.2">
      <c r="A52" s="12"/>
      <c r="B52" s="14"/>
      <c r="C52" s="14"/>
      <c r="D52" s="14"/>
      <c r="F52" s="3"/>
      <c r="G52" s="4"/>
    </row>
    <row r="53" spans="1:7" x14ac:dyDescent="0.2">
      <c r="A53" s="12"/>
      <c r="B53" s="14"/>
      <c r="C53" s="14"/>
      <c r="D53" s="14"/>
      <c r="F53" s="3"/>
      <c r="G53" s="4"/>
    </row>
    <row r="54" spans="1:7" x14ac:dyDescent="0.2">
      <c r="A54" s="12"/>
      <c r="B54" s="14"/>
      <c r="C54" s="14"/>
      <c r="D54" s="14"/>
      <c r="F54" s="3"/>
      <c r="G54" s="4"/>
    </row>
    <row r="55" spans="1:7" x14ac:dyDescent="0.2">
      <c r="A55" s="12"/>
      <c r="B55" s="14"/>
      <c r="C55" s="14"/>
      <c r="D55" s="14"/>
      <c r="F55" s="3"/>
      <c r="G55" s="4"/>
    </row>
    <row r="56" spans="1:7" x14ac:dyDescent="0.2">
      <c r="A56" s="12"/>
      <c r="B56" s="14"/>
      <c r="C56" s="14"/>
      <c r="D56" s="14"/>
      <c r="F56" s="3"/>
      <c r="G56" s="4"/>
    </row>
    <row r="57" spans="1:7" x14ac:dyDescent="0.2">
      <c r="A57" s="12"/>
      <c r="B57" s="14"/>
      <c r="C57" s="14"/>
      <c r="D57" s="14"/>
      <c r="F57" s="3"/>
      <c r="G57" s="4"/>
    </row>
  </sheetData>
  <pageMargins left="0.98425196850393704" right="0.39370078740157483" top="0.98425196850393704" bottom="0.59055118110236227" header="0.51181102362204722" footer="0.39370078740157483"/>
  <pageSetup paperSize="9" orientation="portrait" verticalDpi="0" r:id="rId1"/>
  <headerFooter alignWithMargins="0">
    <oddFooter>&amp;L&amp;8Taulukko ei sisällä Ahvenanmaalla rekisteröityjä ajoneuvoja.&amp;C&amp;8&amp;P /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12"/>
  <sheetViews>
    <sheetView workbookViewId="0">
      <selection activeCell="B5" sqref="B5"/>
    </sheetView>
  </sheetViews>
  <sheetFormatPr defaultRowHeight="12.75" x14ac:dyDescent="0.2"/>
  <cols>
    <col min="1" max="1" width="3.5703125" style="10" bestFit="1" customWidth="1"/>
    <col min="2" max="2" width="20.7109375" customWidth="1"/>
    <col min="3" max="3" width="10.7109375" style="3" customWidth="1"/>
    <col min="4" max="4" width="12.7109375" style="11" customWidth="1"/>
    <col min="5" max="5" width="15.28515625" style="3" bestFit="1" customWidth="1"/>
    <col min="6" max="6" width="18.7109375" style="11" customWidth="1"/>
    <col min="7" max="7" width="14.7109375" style="3" customWidth="1"/>
    <col min="8" max="8" width="9.42578125" style="11" bestFit="1" customWidth="1"/>
    <col min="9" max="9" width="14.7109375" style="4" customWidth="1"/>
  </cols>
  <sheetData>
    <row r="1" spans="1:7" s="1" customFormat="1" x14ac:dyDescent="0.2">
      <c r="F1" s="1" t="s">
        <v>18</v>
      </c>
    </row>
    <row r="3" spans="1:7" ht="27.75" customHeight="1" x14ac:dyDescent="0.2"/>
    <row r="4" spans="1:7" x14ac:dyDescent="0.2">
      <c r="A4" s="15" t="s">
        <v>0</v>
      </c>
    </row>
    <row r="5" spans="1:7" x14ac:dyDescent="0.2">
      <c r="A5" s="12" t="s">
        <v>1</v>
      </c>
    </row>
    <row r="6" spans="1:7" x14ac:dyDescent="0.2">
      <c r="A6" s="12" t="s">
        <v>2</v>
      </c>
    </row>
    <row r="7" spans="1:7" x14ac:dyDescent="0.2">
      <c r="A7" s="12" t="s">
        <v>277</v>
      </c>
    </row>
    <row r="8" spans="1:7" x14ac:dyDescent="0.2">
      <c r="A8" s="12"/>
    </row>
    <row r="9" spans="1:7" x14ac:dyDescent="0.2">
      <c r="C9" s="3" t="s">
        <v>278</v>
      </c>
      <c r="E9" s="3" t="s">
        <v>279</v>
      </c>
      <c r="F9" s="11" t="s">
        <v>280</v>
      </c>
    </row>
    <row r="10" spans="1:7" x14ac:dyDescent="0.2">
      <c r="B10" t="s">
        <v>98</v>
      </c>
      <c r="C10" s="3" t="s">
        <v>281</v>
      </c>
      <c r="D10" s="11" t="s">
        <v>282</v>
      </c>
      <c r="E10" s="3" t="s">
        <v>283</v>
      </c>
      <c r="F10" s="11" t="s">
        <v>284</v>
      </c>
    </row>
    <row r="12" spans="1:7" x14ac:dyDescent="0.2">
      <c r="A12" s="10" t="s">
        <v>101</v>
      </c>
      <c r="B12" s="12" t="s">
        <v>200</v>
      </c>
      <c r="C12" s="3">
        <v>1794</v>
      </c>
      <c r="D12" s="3">
        <v>4907</v>
      </c>
      <c r="E12" s="4">
        <v>36.560016302999998</v>
      </c>
      <c r="F12" s="11">
        <v>16.07094867</v>
      </c>
      <c r="G12" s="13"/>
    </row>
    <row r="13" spans="1:7" x14ac:dyDescent="0.2">
      <c r="A13" s="10" t="s">
        <v>103</v>
      </c>
      <c r="B13" s="12" t="s">
        <v>203</v>
      </c>
      <c r="C13" s="3">
        <v>1436</v>
      </c>
      <c r="D13" s="3">
        <v>2357</v>
      </c>
      <c r="E13" s="4">
        <v>60.92490454</v>
      </c>
      <c r="F13" s="11">
        <v>12.863925468</v>
      </c>
      <c r="G13" s="13"/>
    </row>
    <row r="14" spans="1:7" x14ac:dyDescent="0.2">
      <c r="A14" s="10" t="s">
        <v>105</v>
      </c>
      <c r="B14" s="12" t="s">
        <v>201</v>
      </c>
      <c r="C14" s="3">
        <v>1296</v>
      </c>
      <c r="D14" s="3">
        <v>2741</v>
      </c>
      <c r="E14" s="4">
        <v>47.282013864</v>
      </c>
      <c r="F14" s="11">
        <v>11.609782317000001</v>
      </c>
      <c r="G14" s="13"/>
    </row>
    <row r="15" spans="1:7" x14ac:dyDescent="0.2">
      <c r="A15" s="10" t="s">
        <v>107</v>
      </c>
      <c r="B15" s="12" t="s">
        <v>202</v>
      </c>
      <c r="C15" s="3">
        <v>1025</v>
      </c>
      <c r="D15" s="3">
        <v>1786</v>
      </c>
      <c r="E15" s="4">
        <v>57.390817468999998</v>
      </c>
      <c r="F15" s="11">
        <v>9.1821195019000008</v>
      </c>
      <c r="G15" s="13"/>
    </row>
    <row r="16" spans="1:7" x14ac:dyDescent="0.2">
      <c r="A16" s="10" t="s">
        <v>109</v>
      </c>
      <c r="B16" s="12" t="s">
        <v>205</v>
      </c>
      <c r="C16" s="3">
        <v>886</v>
      </c>
      <c r="D16" s="3">
        <v>1425</v>
      </c>
      <c r="E16" s="4">
        <v>62.175438595999999</v>
      </c>
      <c r="F16" s="11">
        <v>7.9369345158</v>
      </c>
      <c r="G16" s="13"/>
    </row>
    <row r="17" spans="1:7" x14ac:dyDescent="0.2">
      <c r="A17" s="10" t="s">
        <v>111</v>
      </c>
      <c r="B17" s="12" t="s">
        <v>208</v>
      </c>
      <c r="C17" s="3">
        <v>761</v>
      </c>
      <c r="D17" s="3">
        <v>1402</v>
      </c>
      <c r="E17" s="4">
        <v>54.279600571000003</v>
      </c>
      <c r="F17" s="11">
        <v>6.8171638447999996</v>
      </c>
      <c r="G17" s="13"/>
    </row>
    <row r="18" spans="1:7" x14ac:dyDescent="0.2">
      <c r="A18" s="10" t="s">
        <v>113</v>
      </c>
      <c r="B18" s="12" t="s">
        <v>204</v>
      </c>
      <c r="C18" s="3">
        <v>699</v>
      </c>
      <c r="D18" s="3">
        <v>1844</v>
      </c>
      <c r="E18" s="4">
        <v>37.906724511999997</v>
      </c>
      <c r="F18" s="11">
        <v>6.2617575920000004</v>
      </c>
      <c r="G18" s="13"/>
    </row>
    <row r="19" spans="1:7" x14ac:dyDescent="0.2">
      <c r="A19" s="10" t="s">
        <v>115</v>
      </c>
      <c r="B19" s="12" t="s">
        <v>285</v>
      </c>
      <c r="C19" s="3">
        <v>636</v>
      </c>
      <c r="D19" s="3">
        <v>1022</v>
      </c>
      <c r="E19" s="4">
        <v>62.230919765000003</v>
      </c>
      <c r="F19" s="11">
        <v>5.6973931739000001</v>
      </c>
      <c r="G19" s="13"/>
    </row>
    <row r="20" spans="1:7" x14ac:dyDescent="0.2">
      <c r="A20" s="10" t="s">
        <v>117</v>
      </c>
      <c r="B20" s="12" t="s">
        <v>209</v>
      </c>
      <c r="C20" s="3">
        <v>526</v>
      </c>
      <c r="D20" s="3">
        <v>891</v>
      </c>
      <c r="E20" s="4">
        <v>59.034792367999998</v>
      </c>
      <c r="F20" s="11">
        <v>4.7119949834000003</v>
      </c>
      <c r="G20" s="13"/>
    </row>
    <row r="21" spans="1:7" x14ac:dyDescent="0.2">
      <c r="A21" s="10" t="s">
        <v>119</v>
      </c>
      <c r="B21" s="12" t="s">
        <v>207</v>
      </c>
      <c r="C21" s="3">
        <v>331</v>
      </c>
      <c r="D21" s="3">
        <v>1109</v>
      </c>
      <c r="E21" s="4">
        <v>29.846708747000001</v>
      </c>
      <c r="F21" s="11">
        <v>2.9651527366999999</v>
      </c>
      <c r="G21" s="13"/>
    </row>
    <row r="22" spans="1:7" x14ac:dyDescent="0.2">
      <c r="A22" s="10" t="s">
        <v>121</v>
      </c>
      <c r="B22" s="12" t="s">
        <v>206</v>
      </c>
      <c r="C22" s="3">
        <v>246</v>
      </c>
      <c r="D22" s="3">
        <v>1214</v>
      </c>
      <c r="E22" s="4">
        <v>20.263591432999998</v>
      </c>
      <c r="F22" s="11">
        <v>2.2037086805000001</v>
      </c>
      <c r="G22" s="13"/>
    </row>
    <row r="23" spans="1:7" x14ac:dyDescent="0.2">
      <c r="A23" s="10" t="s">
        <v>123</v>
      </c>
      <c r="B23" s="12" t="s">
        <v>213</v>
      </c>
      <c r="C23" s="3">
        <v>239</v>
      </c>
      <c r="D23" s="3">
        <v>610</v>
      </c>
      <c r="E23" s="4">
        <v>39.180327869000003</v>
      </c>
      <c r="F23" s="11">
        <v>2.1410015228999999</v>
      </c>
      <c r="G23" s="13"/>
    </row>
    <row r="24" spans="1:7" x14ac:dyDescent="0.2">
      <c r="A24" s="10" t="s">
        <v>125</v>
      </c>
      <c r="B24" s="12" t="s">
        <v>216</v>
      </c>
      <c r="C24" s="3">
        <v>124</v>
      </c>
      <c r="D24" s="3">
        <v>155</v>
      </c>
      <c r="E24" s="4">
        <v>80</v>
      </c>
      <c r="F24" s="11">
        <v>1.1108125056</v>
      </c>
      <c r="G24" s="13"/>
    </row>
    <row r="25" spans="1:7" x14ac:dyDescent="0.2">
      <c r="A25" s="10" t="s">
        <v>127</v>
      </c>
      <c r="B25" s="12" t="s">
        <v>286</v>
      </c>
      <c r="C25" s="3">
        <v>120</v>
      </c>
      <c r="D25" s="3">
        <v>261</v>
      </c>
      <c r="E25" s="4">
        <v>45.977011494000003</v>
      </c>
      <c r="F25" s="11">
        <v>1.0749798441</v>
      </c>
      <c r="G25" s="13"/>
    </row>
    <row r="26" spans="1:7" x14ac:dyDescent="0.2">
      <c r="A26" s="10" t="s">
        <v>129</v>
      </c>
      <c r="B26" s="12" t="s">
        <v>214</v>
      </c>
      <c r="C26" s="3">
        <v>107</v>
      </c>
      <c r="D26" s="3">
        <v>181</v>
      </c>
      <c r="E26" s="4">
        <v>59.116022098999998</v>
      </c>
      <c r="F26" s="11">
        <v>0.95852369429999995</v>
      </c>
      <c r="G26" s="13"/>
    </row>
    <row r="27" spans="1:7" x14ac:dyDescent="0.2">
      <c r="A27" s="10" t="s">
        <v>131</v>
      </c>
      <c r="B27" s="12" t="s">
        <v>287</v>
      </c>
      <c r="C27" s="3">
        <v>91</v>
      </c>
      <c r="D27" s="3">
        <v>270</v>
      </c>
      <c r="E27" s="4">
        <v>33.703703703999999</v>
      </c>
      <c r="F27" s="11">
        <v>0.81519304849999996</v>
      </c>
      <c r="G27" s="13"/>
    </row>
    <row r="28" spans="1:7" x14ac:dyDescent="0.2">
      <c r="A28" s="10" t="s">
        <v>133</v>
      </c>
      <c r="B28" s="12" t="s">
        <v>288</v>
      </c>
      <c r="C28" s="3">
        <v>87</v>
      </c>
      <c r="D28" s="3">
        <v>185</v>
      </c>
      <c r="E28" s="4">
        <v>47.027027027000003</v>
      </c>
      <c r="F28" s="11">
        <v>0.77936038699999999</v>
      </c>
      <c r="G28" s="13"/>
    </row>
    <row r="29" spans="1:7" x14ac:dyDescent="0.2">
      <c r="A29" s="10" t="s">
        <v>135</v>
      </c>
      <c r="B29" s="12" t="s">
        <v>289</v>
      </c>
      <c r="C29" s="3">
        <v>77</v>
      </c>
      <c r="D29" s="3">
        <v>103</v>
      </c>
      <c r="E29" s="4">
        <v>74.757281552999999</v>
      </c>
      <c r="F29" s="11">
        <v>0.68977873329999995</v>
      </c>
      <c r="G29" s="13"/>
    </row>
    <row r="30" spans="1:7" x14ac:dyDescent="0.2">
      <c r="A30" s="10" t="s">
        <v>138</v>
      </c>
      <c r="B30" s="12" t="s">
        <v>215</v>
      </c>
      <c r="C30" s="3">
        <v>74</v>
      </c>
      <c r="D30" s="3">
        <v>145</v>
      </c>
      <c r="E30" s="4">
        <v>51.034482758999999</v>
      </c>
      <c r="F30" s="11">
        <v>0.66290423720000002</v>
      </c>
      <c r="G30" s="13"/>
    </row>
    <row r="31" spans="1:7" x14ac:dyDescent="0.2">
      <c r="A31" s="10" t="s">
        <v>140</v>
      </c>
      <c r="B31" s="12" t="s">
        <v>290</v>
      </c>
      <c r="C31" s="3">
        <v>71</v>
      </c>
      <c r="D31" s="3">
        <v>230</v>
      </c>
      <c r="E31" s="4">
        <v>30.869565217000002</v>
      </c>
      <c r="F31" s="11">
        <v>0.63602974109999999</v>
      </c>
      <c r="G31" s="13"/>
    </row>
    <row r="32" spans="1:7" x14ac:dyDescent="0.2">
      <c r="A32" s="10" t="s">
        <v>142</v>
      </c>
      <c r="B32" s="12" t="s">
        <v>291</v>
      </c>
      <c r="C32" s="3">
        <v>68</v>
      </c>
      <c r="D32" s="3">
        <v>194</v>
      </c>
      <c r="E32" s="4">
        <v>35.051546391999999</v>
      </c>
      <c r="F32" s="11">
        <v>0.60915524499999996</v>
      </c>
      <c r="G32" s="13"/>
    </row>
    <row r="33" spans="1:6" x14ac:dyDescent="0.2">
      <c r="A33" s="10" t="s">
        <v>144</v>
      </c>
      <c r="B33" s="12" t="s">
        <v>292</v>
      </c>
      <c r="C33" s="3">
        <v>67</v>
      </c>
      <c r="D33" s="3">
        <v>183</v>
      </c>
      <c r="E33" s="4">
        <v>36.612021857999999</v>
      </c>
      <c r="F33" s="11">
        <v>0.60019707960000002</v>
      </c>
    </row>
    <row r="34" spans="1:6" x14ac:dyDescent="0.2">
      <c r="A34" s="10" t="s">
        <v>146</v>
      </c>
      <c r="B34" s="12" t="s">
        <v>293</v>
      </c>
      <c r="C34" s="3">
        <v>56</v>
      </c>
      <c r="D34" s="3">
        <v>109</v>
      </c>
      <c r="E34" s="4">
        <v>51.376146789000003</v>
      </c>
      <c r="F34" s="11">
        <v>0.50165726060000004</v>
      </c>
    </row>
    <row r="35" spans="1:6" x14ac:dyDescent="0.2">
      <c r="A35" s="10" t="s">
        <v>148</v>
      </c>
      <c r="B35" s="12" t="s">
        <v>262</v>
      </c>
      <c r="C35" s="3">
        <v>54</v>
      </c>
      <c r="D35" s="3">
        <v>102</v>
      </c>
      <c r="E35" s="4">
        <v>52.941176470999999</v>
      </c>
      <c r="F35" s="11">
        <v>0.48374092990000001</v>
      </c>
    </row>
    <row r="36" spans="1:6" x14ac:dyDescent="0.2">
      <c r="A36" s="10" t="s">
        <v>150</v>
      </c>
      <c r="B36" s="12" t="s">
        <v>294</v>
      </c>
      <c r="C36" s="3">
        <v>52</v>
      </c>
      <c r="D36" s="3">
        <v>147</v>
      </c>
      <c r="E36" s="4">
        <v>35.37414966</v>
      </c>
      <c r="F36" s="11">
        <v>0.46582459910000001</v>
      </c>
    </row>
    <row r="37" spans="1:6" x14ac:dyDescent="0.2">
      <c r="A37" s="10" t="s">
        <v>152</v>
      </c>
      <c r="B37" s="12" t="s">
        <v>295</v>
      </c>
      <c r="C37" s="3">
        <v>47</v>
      </c>
      <c r="D37" s="3">
        <v>119</v>
      </c>
      <c r="E37" s="4">
        <v>39.495798319000002</v>
      </c>
      <c r="F37" s="11">
        <v>0.4210337723</v>
      </c>
    </row>
    <row r="38" spans="1:6" x14ac:dyDescent="0.2">
      <c r="A38" s="10" t="s">
        <v>154</v>
      </c>
      <c r="B38" s="12" t="s">
        <v>296</v>
      </c>
      <c r="C38" s="3">
        <v>34</v>
      </c>
      <c r="D38" s="3">
        <v>115</v>
      </c>
      <c r="E38" s="4">
        <v>29.565217391000001</v>
      </c>
      <c r="F38" s="11">
        <v>0.30457762249999998</v>
      </c>
    </row>
    <row r="39" spans="1:6" x14ac:dyDescent="0.2">
      <c r="A39" s="10" t="s">
        <v>156</v>
      </c>
      <c r="B39" s="12" t="s">
        <v>297</v>
      </c>
      <c r="C39" s="3">
        <v>31</v>
      </c>
      <c r="D39" s="3">
        <v>45</v>
      </c>
      <c r="E39" s="4">
        <v>68.888888889</v>
      </c>
      <c r="F39" s="11">
        <v>0.2777031264</v>
      </c>
    </row>
    <row r="40" spans="1:6" x14ac:dyDescent="0.2">
      <c r="A40" s="10" t="s">
        <v>158</v>
      </c>
      <c r="B40" s="12" t="s">
        <v>298</v>
      </c>
      <c r="C40" s="3">
        <v>20</v>
      </c>
      <c r="D40" s="3">
        <v>87</v>
      </c>
      <c r="E40" s="4">
        <v>22.988505747000001</v>
      </c>
      <c r="F40" s="11">
        <v>0.1791633074</v>
      </c>
    </row>
    <row r="41" spans="1:6" x14ac:dyDescent="0.2">
      <c r="A41" s="10" t="s">
        <v>160</v>
      </c>
      <c r="B41" s="12" t="s">
        <v>299</v>
      </c>
      <c r="C41" s="3">
        <v>20</v>
      </c>
      <c r="D41" s="3">
        <v>20</v>
      </c>
      <c r="E41" s="4">
        <v>100</v>
      </c>
      <c r="F41" s="11">
        <v>0.1791633074</v>
      </c>
    </row>
    <row r="42" spans="1:6" x14ac:dyDescent="0.2">
      <c r="A42" s="10" t="s">
        <v>300</v>
      </c>
      <c r="B42" s="12" t="s">
        <v>301</v>
      </c>
      <c r="C42" s="3">
        <v>17</v>
      </c>
      <c r="D42" s="3">
        <v>17</v>
      </c>
      <c r="E42" s="4">
        <v>100</v>
      </c>
      <c r="F42" s="11">
        <v>0.15228881129999999</v>
      </c>
    </row>
    <row r="43" spans="1:6" x14ac:dyDescent="0.2">
      <c r="A43" s="10" t="s">
        <v>302</v>
      </c>
      <c r="B43" s="12" t="s">
        <v>261</v>
      </c>
      <c r="C43" s="3">
        <v>13</v>
      </c>
      <c r="D43" s="3">
        <v>18</v>
      </c>
      <c r="E43" s="4">
        <v>72.222222221999999</v>
      </c>
      <c r="F43" s="11">
        <v>0.11645614980000001</v>
      </c>
    </row>
    <row r="44" spans="1:6" x14ac:dyDescent="0.2">
      <c r="A44" s="10" t="s">
        <v>303</v>
      </c>
      <c r="B44" s="12" t="s">
        <v>304</v>
      </c>
      <c r="C44" s="3">
        <v>11</v>
      </c>
      <c r="D44" s="3">
        <v>52</v>
      </c>
      <c r="E44" s="4">
        <v>21.153846154</v>
      </c>
      <c r="F44" s="11">
        <v>9.8539819000000001E-2</v>
      </c>
    </row>
    <row r="45" spans="1:6" x14ac:dyDescent="0.2">
      <c r="A45" s="10" t="s">
        <v>305</v>
      </c>
      <c r="B45" s="12" t="s">
        <v>306</v>
      </c>
      <c r="C45" s="3">
        <v>10</v>
      </c>
      <c r="D45" s="3">
        <v>17</v>
      </c>
      <c r="E45" s="4">
        <v>58.823529411999999</v>
      </c>
      <c r="F45" s="11">
        <v>8.95816537E-2</v>
      </c>
    </row>
    <row r="46" spans="1:6" x14ac:dyDescent="0.2">
      <c r="A46" s="10" t="s">
        <v>307</v>
      </c>
      <c r="B46" s="12" t="s">
        <v>258</v>
      </c>
      <c r="C46" s="3">
        <v>9</v>
      </c>
      <c r="D46" s="3">
        <v>27</v>
      </c>
      <c r="E46" s="4">
        <v>33.333333332999999</v>
      </c>
      <c r="F46" s="11">
        <v>8.0623488300000004E-2</v>
      </c>
    </row>
    <row r="47" spans="1:6" x14ac:dyDescent="0.2">
      <c r="A47" s="10" t="s">
        <v>308</v>
      </c>
      <c r="B47" s="12" t="s">
        <v>309</v>
      </c>
      <c r="C47" s="3">
        <v>6</v>
      </c>
      <c r="D47" s="3">
        <v>26</v>
      </c>
      <c r="E47" s="4">
        <v>23.076923077</v>
      </c>
      <c r="F47" s="11">
        <v>5.3748992199999998E-2</v>
      </c>
    </row>
    <row r="48" spans="1:6" x14ac:dyDescent="0.2">
      <c r="A48" s="10" t="s">
        <v>310</v>
      </c>
      <c r="B48" s="12" t="s">
        <v>311</v>
      </c>
      <c r="C48" s="3">
        <v>6</v>
      </c>
      <c r="D48" s="3">
        <v>9</v>
      </c>
      <c r="E48" s="4">
        <v>66.666666667000001</v>
      </c>
      <c r="F48" s="11">
        <v>5.3748992199999998E-2</v>
      </c>
    </row>
    <row r="49" spans="1:6" x14ac:dyDescent="0.2">
      <c r="A49" s="10" t="s">
        <v>312</v>
      </c>
      <c r="B49" s="12" t="s">
        <v>313</v>
      </c>
      <c r="C49" s="3">
        <v>3</v>
      </c>
      <c r="D49" s="3">
        <v>3</v>
      </c>
      <c r="E49" s="4">
        <v>100</v>
      </c>
      <c r="F49" s="11">
        <v>2.6874496099999999E-2</v>
      </c>
    </row>
    <row r="50" spans="1:6" x14ac:dyDescent="0.2">
      <c r="A50" s="10" t="s">
        <v>314</v>
      </c>
      <c r="B50" s="12" t="s">
        <v>315</v>
      </c>
      <c r="C50" s="3">
        <v>2</v>
      </c>
      <c r="D50" s="3">
        <v>2</v>
      </c>
      <c r="E50" s="4">
        <v>100</v>
      </c>
      <c r="F50" s="11">
        <v>1.79163307E-2</v>
      </c>
    </row>
    <row r="51" spans="1:6" x14ac:dyDescent="0.2">
      <c r="A51" s="10" t="s">
        <v>316</v>
      </c>
      <c r="B51" s="12" t="s">
        <v>317</v>
      </c>
      <c r="C51" s="3">
        <v>2</v>
      </c>
      <c r="D51" s="3">
        <v>10</v>
      </c>
      <c r="E51" s="4">
        <v>20</v>
      </c>
      <c r="F51" s="11">
        <v>1.79163307E-2</v>
      </c>
    </row>
    <row r="52" spans="1:6" x14ac:dyDescent="0.2">
      <c r="A52" s="10" t="s">
        <v>318</v>
      </c>
      <c r="B52" s="12" t="s">
        <v>319</v>
      </c>
      <c r="C52" s="3">
        <v>2</v>
      </c>
      <c r="D52" s="3">
        <v>2</v>
      </c>
      <c r="E52" s="4">
        <v>100</v>
      </c>
      <c r="F52" s="11">
        <v>1.79163307E-2</v>
      </c>
    </row>
    <row r="53" spans="1:6" x14ac:dyDescent="0.2">
      <c r="A53" s="10" t="s">
        <v>320</v>
      </c>
      <c r="B53" s="12" t="s">
        <v>321</v>
      </c>
      <c r="C53" s="3">
        <v>2</v>
      </c>
      <c r="D53" s="3">
        <v>2</v>
      </c>
      <c r="E53" s="4">
        <v>100</v>
      </c>
      <c r="F53" s="11">
        <v>1.79163307E-2</v>
      </c>
    </row>
    <row r="54" spans="1:6" x14ac:dyDescent="0.2">
      <c r="A54" s="10" t="s">
        <v>322</v>
      </c>
      <c r="B54" s="12" t="s">
        <v>323</v>
      </c>
      <c r="C54" s="3">
        <v>1</v>
      </c>
      <c r="D54" s="3">
        <v>3</v>
      </c>
      <c r="E54" s="4">
        <v>33.333333332999999</v>
      </c>
      <c r="F54" s="11">
        <v>8.9581654000000007E-3</v>
      </c>
    </row>
    <row r="55" spans="1:6" x14ac:dyDescent="0.2">
      <c r="A55" s="10" t="s">
        <v>324</v>
      </c>
      <c r="B55" s="12" t="s">
        <v>217</v>
      </c>
      <c r="C55" s="3">
        <v>1</v>
      </c>
      <c r="D55" s="3">
        <v>1</v>
      </c>
      <c r="E55" s="4">
        <v>100</v>
      </c>
      <c r="F55" s="11">
        <v>8.9581654000000007E-3</v>
      </c>
    </row>
    <row r="56" spans="1:6" x14ac:dyDescent="0.2">
      <c r="A56" s="10" t="s">
        <v>325</v>
      </c>
      <c r="B56" s="12" t="s">
        <v>326</v>
      </c>
      <c r="C56" s="3">
        <v>1</v>
      </c>
      <c r="D56" s="3">
        <v>4</v>
      </c>
      <c r="E56" s="4">
        <v>25</v>
      </c>
      <c r="F56" s="11">
        <v>8.9581654000000007E-3</v>
      </c>
    </row>
    <row r="57" spans="1:6" x14ac:dyDescent="0.2">
      <c r="A57" s="10" t="s">
        <v>327</v>
      </c>
      <c r="B57" s="12" t="s">
        <v>328</v>
      </c>
      <c r="C57" s="3">
        <v>1</v>
      </c>
      <c r="D57" s="3">
        <v>1</v>
      </c>
      <c r="E57" s="4">
        <v>100</v>
      </c>
      <c r="F57" s="11">
        <v>8.9581654000000007E-3</v>
      </c>
    </row>
    <row r="58" spans="1:6" x14ac:dyDescent="0.2">
      <c r="A58" s="10" t="s">
        <v>329</v>
      </c>
      <c r="B58" s="12" t="s">
        <v>330</v>
      </c>
      <c r="C58" s="3">
        <v>1</v>
      </c>
      <c r="D58" s="3">
        <v>5</v>
      </c>
      <c r="E58" s="4">
        <v>20</v>
      </c>
      <c r="F58" s="11">
        <v>8.9581654000000007E-3</v>
      </c>
    </row>
    <row r="59" spans="1:6" x14ac:dyDescent="0.2">
      <c r="A59" s="10" t="s">
        <v>2</v>
      </c>
      <c r="B59" s="12" t="s">
        <v>94</v>
      </c>
      <c r="C59" s="3">
        <v>11163</v>
      </c>
      <c r="D59" s="3">
        <v>24158</v>
      </c>
      <c r="E59" s="4">
        <v>46.208295389</v>
      </c>
      <c r="F59" s="11">
        <v>100</v>
      </c>
    </row>
    <row r="60" spans="1:6" x14ac:dyDescent="0.2">
      <c r="A60" s="10" t="s">
        <v>2</v>
      </c>
      <c r="B60" s="12" t="s">
        <v>331</v>
      </c>
      <c r="C60" s="3" t="s">
        <v>31</v>
      </c>
      <c r="D60" s="3">
        <v>3</v>
      </c>
      <c r="E60" s="4" t="s">
        <v>32</v>
      </c>
      <c r="F60" s="11" t="s">
        <v>2</v>
      </c>
    </row>
    <row r="61" spans="1:6" x14ac:dyDescent="0.2">
      <c r="A61" s="10" t="s">
        <v>2</v>
      </c>
      <c r="B61" s="12" t="s">
        <v>332</v>
      </c>
      <c r="C61" s="3">
        <v>399</v>
      </c>
      <c r="D61" s="3">
        <v>448</v>
      </c>
      <c r="E61" s="4">
        <v>89.0625</v>
      </c>
      <c r="F61" s="11" t="s">
        <v>2</v>
      </c>
    </row>
    <row r="62" spans="1:6" x14ac:dyDescent="0.2">
      <c r="A62" s="10" t="s">
        <v>2</v>
      </c>
      <c r="B62" s="12" t="s">
        <v>197</v>
      </c>
      <c r="C62" s="3">
        <v>11562</v>
      </c>
      <c r="D62" s="3">
        <v>24609</v>
      </c>
      <c r="E62" s="4">
        <v>46.982811167000001</v>
      </c>
      <c r="F62" s="11" t="s">
        <v>2</v>
      </c>
    </row>
    <row r="63" spans="1:6" x14ac:dyDescent="0.2">
      <c r="B63" s="12"/>
      <c r="D63" s="3"/>
      <c r="E63" s="4"/>
    </row>
    <row r="64" spans="1:6" x14ac:dyDescent="0.2">
      <c r="B64" s="12"/>
      <c r="D64" s="3"/>
      <c r="E64" s="4"/>
    </row>
    <row r="65" spans="2:4" x14ac:dyDescent="0.2">
      <c r="B65" s="12"/>
      <c r="D65" s="3"/>
    </row>
    <row r="66" spans="2:4" x14ac:dyDescent="0.2">
      <c r="B66" s="12"/>
      <c r="D66" s="3"/>
    </row>
    <row r="67" spans="2:4" x14ac:dyDescent="0.2">
      <c r="B67" s="12"/>
      <c r="D67" s="3"/>
    </row>
    <row r="68" spans="2:4" x14ac:dyDescent="0.2">
      <c r="B68" s="12"/>
      <c r="D68" s="3"/>
    </row>
    <row r="69" spans="2:4" x14ac:dyDescent="0.2">
      <c r="B69" s="12"/>
      <c r="D69" s="3"/>
    </row>
    <row r="70" spans="2:4" x14ac:dyDescent="0.2">
      <c r="B70" s="12"/>
      <c r="D70" s="3"/>
    </row>
    <row r="71" spans="2:4" x14ac:dyDescent="0.2">
      <c r="B71" s="12"/>
      <c r="D71" s="3"/>
    </row>
    <row r="72" spans="2:4" x14ac:dyDescent="0.2">
      <c r="B72" s="12"/>
      <c r="D72" s="3"/>
    </row>
    <row r="73" spans="2:4" x14ac:dyDescent="0.2">
      <c r="B73" s="12"/>
      <c r="D73" s="3"/>
    </row>
    <row r="74" spans="2:4" x14ac:dyDescent="0.2">
      <c r="B74" s="12"/>
      <c r="D74" s="3"/>
    </row>
    <row r="75" spans="2:4" x14ac:dyDescent="0.2">
      <c r="B75" s="12"/>
      <c r="D75" s="3"/>
    </row>
    <row r="76" spans="2:4" x14ac:dyDescent="0.2">
      <c r="B76" s="12"/>
      <c r="D76" s="3"/>
    </row>
    <row r="77" spans="2:4" x14ac:dyDescent="0.2">
      <c r="B77" s="12"/>
      <c r="D77" s="3"/>
    </row>
    <row r="78" spans="2:4" x14ac:dyDescent="0.2">
      <c r="B78" s="12"/>
      <c r="D78" s="3"/>
    </row>
    <row r="79" spans="2:4" x14ac:dyDescent="0.2">
      <c r="B79" s="12"/>
      <c r="D79" s="3"/>
    </row>
    <row r="80" spans="2:4" x14ac:dyDescent="0.2">
      <c r="B80" s="12"/>
      <c r="D80" s="3"/>
    </row>
    <row r="81" spans="2:4" x14ac:dyDescent="0.2">
      <c r="B81" s="12"/>
      <c r="D81" s="3"/>
    </row>
    <row r="82" spans="2:4" x14ac:dyDescent="0.2">
      <c r="B82" s="12"/>
      <c r="D82" s="3"/>
    </row>
    <row r="83" spans="2:4" x14ac:dyDescent="0.2">
      <c r="B83" s="12"/>
      <c r="D83" s="3"/>
    </row>
    <row r="84" spans="2:4" x14ac:dyDescent="0.2">
      <c r="B84" s="12"/>
      <c r="D84" s="3"/>
    </row>
    <row r="85" spans="2:4" x14ac:dyDescent="0.2">
      <c r="B85" s="12"/>
      <c r="D85" s="3"/>
    </row>
    <row r="86" spans="2:4" x14ac:dyDescent="0.2">
      <c r="B86" s="12"/>
      <c r="D86" s="3"/>
    </row>
    <row r="87" spans="2:4" x14ac:dyDescent="0.2">
      <c r="B87" s="12"/>
      <c r="D87" s="3"/>
    </row>
    <row r="88" spans="2:4" x14ac:dyDescent="0.2">
      <c r="B88" s="12"/>
      <c r="D88" s="3"/>
    </row>
    <row r="89" spans="2:4" x14ac:dyDescent="0.2">
      <c r="B89" s="12"/>
      <c r="D89" s="3"/>
    </row>
    <row r="90" spans="2:4" x14ac:dyDescent="0.2">
      <c r="B90" s="12"/>
      <c r="D90" s="3"/>
    </row>
    <row r="91" spans="2:4" x14ac:dyDescent="0.2">
      <c r="B91" s="12"/>
      <c r="D91" s="3"/>
    </row>
    <row r="92" spans="2:4" x14ac:dyDescent="0.2">
      <c r="B92" s="12"/>
      <c r="D92" s="3"/>
    </row>
    <row r="93" spans="2:4" x14ac:dyDescent="0.2">
      <c r="B93" s="12"/>
      <c r="D93" s="3"/>
    </row>
    <row r="94" spans="2:4" x14ac:dyDescent="0.2">
      <c r="B94" s="12"/>
      <c r="D94" s="3"/>
    </row>
    <row r="95" spans="2:4" x14ac:dyDescent="0.2">
      <c r="B95" s="12"/>
      <c r="D95" s="3"/>
    </row>
    <row r="96" spans="2:4" x14ac:dyDescent="0.2">
      <c r="B96" s="12"/>
      <c r="D96" s="3"/>
    </row>
    <row r="97" spans="1:4" x14ac:dyDescent="0.2">
      <c r="B97" s="12"/>
      <c r="D97" s="3"/>
    </row>
    <row r="98" spans="1:4" x14ac:dyDescent="0.2">
      <c r="B98" s="12"/>
      <c r="D98" s="3"/>
    </row>
    <row r="99" spans="1:4" x14ac:dyDescent="0.2">
      <c r="B99" s="12"/>
      <c r="D99" s="3"/>
    </row>
    <row r="100" spans="1:4" x14ac:dyDescent="0.2">
      <c r="B100" s="12"/>
    </row>
    <row r="101" spans="1:4" x14ac:dyDescent="0.2">
      <c r="B101" s="12"/>
    </row>
    <row r="102" spans="1:4" x14ac:dyDescent="0.2">
      <c r="A102" s="12"/>
      <c r="B102" s="12"/>
    </row>
    <row r="103" spans="1:4" x14ac:dyDescent="0.2">
      <c r="B103" s="12"/>
    </row>
    <row r="104" spans="1:4" x14ac:dyDescent="0.2">
      <c r="B104" s="12"/>
    </row>
    <row r="105" spans="1:4" x14ac:dyDescent="0.2">
      <c r="B105" s="12"/>
    </row>
    <row r="106" spans="1:4" x14ac:dyDescent="0.2">
      <c r="B106" s="12"/>
    </row>
    <row r="107" spans="1:4" x14ac:dyDescent="0.2">
      <c r="B107" s="12"/>
    </row>
    <row r="108" spans="1:4" x14ac:dyDescent="0.2">
      <c r="B108" s="12"/>
    </row>
    <row r="109" spans="1:4" x14ac:dyDescent="0.2">
      <c r="B109" s="12"/>
    </row>
    <row r="110" spans="1:4" x14ac:dyDescent="0.2">
      <c r="B110" s="12"/>
    </row>
    <row r="111" spans="1:4" x14ac:dyDescent="0.2">
      <c r="B111" s="12"/>
    </row>
    <row r="112" spans="1:4" x14ac:dyDescent="0.2">
      <c r="B112" s="12"/>
    </row>
    <row r="113" spans="2:2" x14ac:dyDescent="0.2">
      <c r="B113" s="12"/>
    </row>
    <row r="114" spans="2:2" x14ac:dyDescent="0.2">
      <c r="B114" s="12"/>
    </row>
    <row r="115" spans="2:2" x14ac:dyDescent="0.2">
      <c r="B115" s="12"/>
    </row>
    <row r="116" spans="2:2" x14ac:dyDescent="0.2">
      <c r="B116" s="12"/>
    </row>
    <row r="117" spans="2:2" x14ac:dyDescent="0.2">
      <c r="B117" s="12"/>
    </row>
    <row r="118" spans="2:2" x14ac:dyDescent="0.2">
      <c r="B118" s="12"/>
    </row>
    <row r="119" spans="2:2" x14ac:dyDescent="0.2">
      <c r="B119" s="12"/>
    </row>
    <row r="120" spans="2:2" x14ac:dyDescent="0.2">
      <c r="B120" s="12"/>
    </row>
    <row r="121" spans="2:2" x14ac:dyDescent="0.2">
      <c r="B121" s="12"/>
    </row>
    <row r="122" spans="2:2" x14ac:dyDescent="0.2">
      <c r="B122" s="12"/>
    </row>
    <row r="123" spans="2:2" x14ac:dyDescent="0.2">
      <c r="B123" s="12"/>
    </row>
    <row r="124" spans="2:2" x14ac:dyDescent="0.2">
      <c r="B124" s="12"/>
    </row>
    <row r="125" spans="2:2" x14ac:dyDescent="0.2">
      <c r="B125" s="12"/>
    </row>
    <row r="126" spans="2:2" x14ac:dyDescent="0.2">
      <c r="B126" s="12"/>
    </row>
    <row r="127" spans="2:2" x14ac:dyDescent="0.2">
      <c r="B127" s="12"/>
    </row>
    <row r="128" spans="2:2" x14ac:dyDescent="0.2">
      <c r="B128" s="12"/>
    </row>
    <row r="129" spans="2:2" x14ac:dyDescent="0.2">
      <c r="B129" s="12"/>
    </row>
    <row r="130" spans="2:2" x14ac:dyDescent="0.2">
      <c r="B130" s="12"/>
    </row>
    <row r="131" spans="2:2" x14ac:dyDescent="0.2">
      <c r="B131" s="12"/>
    </row>
    <row r="132" spans="2:2" x14ac:dyDescent="0.2">
      <c r="B132" s="12"/>
    </row>
    <row r="133" spans="2:2" x14ac:dyDescent="0.2">
      <c r="B133" s="12"/>
    </row>
    <row r="134" spans="2:2" x14ac:dyDescent="0.2">
      <c r="B134" s="12"/>
    </row>
    <row r="135" spans="2:2" x14ac:dyDescent="0.2">
      <c r="B135" s="12"/>
    </row>
    <row r="136" spans="2:2" x14ac:dyDescent="0.2">
      <c r="B136" s="12"/>
    </row>
    <row r="137" spans="2:2" x14ac:dyDescent="0.2">
      <c r="B137" s="12"/>
    </row>
    <row r="138" spans="2:2" x14ac:dyDescent="0.2">
      <c r="B138" s="12"/>
    </row>
    <row r="139" spans="2:2" x14ac:dyDescent="0.2">
      <c r="B139" s="12"/>
    </row>
    <row r="140" spans="2:2" x14ac:dyDescent="0.2">
      <c r="B140" s="12"/>
    </row>
    <row r="141" spans="2:2" x14ac:dyDescent="0.2">
      <c r="B141" s="12"/>
    </row>
    <row r="142" spans="2:2" x14ac:dyDescent="0.2">
      <c r="B142" s="12"/>
    </row>
    <row r="143" spans="2:2" x14ac:dyDescent="0.2">
      <c r="B143" s="12"/>
    </row>
    <row r="144" spans="2:2" x14ac:dyDescent="0.2">
      <c r="B144" s="12"/>
    </row>
    <row r="145" spans="2:2" x14ac:dyDescent="0.2">
      <c r="B145" s="12"/>
    </row>
    <row r="146" spans="2:2" x14ac:dyDescent="0.2">
      <c r="B146" s="12"/>
    </row>
    <row r="147" spans="2:2" x14ac:dyDescent="0.2">
      <c r="B147" s="12"/>
    </row>
    <row r="148" spans="2:2" x14ac:dyDescent="0.2">
      <c r="B148" s="12"/>
    </row>
    <row r="149" spans="2:2" x14ac:dyDescent="0.2">
      <c r="B149" s="12"/>
    </row>
    <row r="150" spans="2:2" x14ac:dyDescent="0.2">
      <c r="B150" s="12"/>
    </row>
    <row r="151" spans="2:2" x14ac:dyDescent="0.2">
      <c r="B151" s="12"/>
    </row>
    <row r="152" spans="2:2" x14ac:dyDescent="0.2">
      <c r="B152" s="12"/>
    </row>
    <row r="153" spans="2:2" x14ac:dyDescent="0.2">
      <c r="B153" s="12"/>
    </row>
    <row r="154" spans="2:2" x14ac:dyDescent="0.2">
      <c r="B154" s="12"/>
    </row>
    <row r="155" spans="2:2" x14ac:dyDescent="0.2">
      <c r="B155" s="12"/>
    </row>
    <row r="156" spans="2:2" x14ac:dyDescent="0.2">
      <c r="B156" s="12"/>
    </row>
    <row r="157" spans="2:2" x14ac:dyDescent="0.2">
      <c r="B157" s="12"/>
    </row>
    <row r="158" spans="2:2" x14ac:dyDescent="0.2">
      <c r="B158" s="12"/>
    </row>
    <row r="159" spans="2:2" x14ac:dyDescent="0.2">
      <c r="B159" s="12"/>
    </row>
    <row r="160" spans="2:2" x14ac:dyDescent="0.2">
      <c r="B160" s="12"/>
    </row>
    <row r="161" spans="2:2" x14ac:dyDescent="0.2">
      <c r="B161" s="12"/>
    </row>
    <row r="162" spans="2:2" x14ac:dyDescent="0.2">
      <c r="B162" s="12"/>
    </row>
    <row r="163" spans="2:2" x14ac:dyDescent="0.2">
      <c r="B163" s="12"/>
    </row>
    <row r="164" spans="2:2" x14ac:dyDescent="0.2">
      <c r="B164" s="12"/>
    </row>
    <row r="165" spans="2:2" x14ac:dyDescent="0.2">
      <c r="B165" s="12"/>
    </row>
    <row r="166" spans="2:2" x14ac:dyDescent="0.2">
      <c r="B166" s="12"/>
    </row>
    <row r="167" spans="2:2" x14ac:dyDescent="0.2">
      <c r="B167" s="12"/>
    </row>
    <row r="168" spans="2:2" x14ac:dyDescent="0.2">
      <c r="B168" s="12"/>
    </row>
    <row r="169" spans="2:2" x14ac:dyDescent="0.2">
      <c r="B169" s="12"/>
    </row>
    <row r="170" spans="2:2" x14ac:dyDescent="0.2">
      <c r="B170" s="12"/>
    </row>
    <row r="171" spans="2:2" x14ac:dyDescent="0.2">
      <c r="B171" s="12"/>
    </row>
    <row r="172" spans="2:2" x14ac:dyDescent="0.2">
      <c r="B172" s="12"/>
    </row>
    <row r="173" spans="2:2" x14ac:dyDescent="0.2">
      <c r="B173" s="12"/>
    </row>
    <row r="174" spans="2:2" x14ac:dyDescent="0.2">
      <c r="B174" s="12"/>
    </row>
    <row r="175" spans="2:2" x14ac:dyDescent="0.2">
      <c r="B175" s="12"/>
    </row>
    <row r="176" spans="2:2" x14ac:dyDescent="0.2">
      <c r="B176" s="12"/>
    </row>
    <row r="177" spans="2:2" x14ac:dyDescent="0.2">
      <c r="B177" s="12"/>
    </row>
    <row r="178" spans="2:2" x14ac:dyDescent="0.2">
      <c r="B178" s="12"/>
    </row>
    <row r="179" spans="2:2" x14ac:dyDescent="0.2">
      <c r="B179" s="12"/>
    </row>
    <row r="180" spans="2:2" x14ac:dyDescent="0.2">
      <c r="B180" s="12"/>
    </row>
    <row r="181" spans="2:2" x14ac:dyDescent="0.2">
      <c r="B181" s="12"/>
    </row>
    <row r="182" spans="2:2" x14ac:dyDescent="0.2">
      <c r="B182" s="12"/>
    </row>
    <row r="183" spans="2:2" x14ac:dyDescent="0.2">
      <c r="B183" s="12"/>
    </row>
    <row r="184" spans="2:2" x14ac:dyDescent="0.2">
      <c r="B184" s="12"/>
    </row>
    <row r="185" spans="2:2" x14ac:dyDescent="0.2">
      <c r="B185" s="12"/>
    </row>
    <row r="186" spans="2:2" x14ac:dyDescent="0.2">
      <c r="B186" s="12"/>
    </row>
    <row r="187" spans="2:2" x14ac:dyDescent="0.2">
      <c r="B187" s="12"/>
    </row>
    <row r="188" spans="2:2" x14ac:dyDescent="0.2">
      <c r="B188" s="12"/>
    </row>
    <row r="189" spans="2:2" x14ac:dyDescent="0.2">
      <c r="B189" s="12"/>
    </row>
    <row r="190" spans="2:2" x14ac:dyDescent="0.2">
      <c r="B190" s="12"/>
    </row>
    <row r="191" spans="2:2" x14ac:dyDescent="0.2">
      <c r="B191" s="12"/>
    </row>
    <row r="192" spans="2:2" x14ac:dyDescent="0.2">
      <c r="B192" s="12"/>
    </row>
    <row r="193" spans="2:2" x14ac:dyDescent="0.2">
      <c r="B193" s="12"/>
    </row>
    <row r="194" spans="2:2" x14ac:dyDescent="0.2">
      <c r="B194" s="12"/>
    </row>
    <row r="195" spans="2:2" x14ac:dyDescent="0.2">
      <c r="B195" s="12"/>
    </row>
    <row r="196" spans="2:2" x14ac:dyDescent="0.2">
      <c r="B196" s="12"/>
    </row>
    <row r="197" spans="2:2" x14ac:dyDescent="0.2">
      <c r="B197" s="12"/>
    </row>
    <row r="198" spans="2:2" x14ac:dyDescent="0.2">
      <c r="B198" s="12"/>
    </row>
    <row r="199" spans="2:2" x14ac:dyDescent="0.2">
      <c r="B199" s="12"/>
    </row>
    <row r="200" spans="2:2" x14ac:dyDescent="0.2">
      <c r="B200" s="12"/>
    </row>
    <row r="201" spans="2:2" x14ac:dyDescent="0.2">
      <c r="B201" s="12"/>
    </row>
    <row r="202" spans="2:2" x14ac:dyDescent="0.2">
      <c r="B202" s="12"/>
    </row>
    <row r="203" spans="2:2" x14ac:dyDescent="0.2">
      <c r="B203" s="12"/>
    </row>
    <row r="204" spans="2:2" x14ac:dyDescent="0.2">
      <c r="B204" s="12"/>
    </row>
    <row r="205" spans="2:2" x14ac:dyDescent="0.2">
      <c r="B205" s="12"/>
    </row>
    <row r="206" spans="2:2" x14ac:dyDescent="0.2">
      <c r="B206" s="12"/>
    </row>
    <row r="207" spans="2:2" x14ac:dyDescent="0.2">
      <c r="B207" s="12"/>
    </row>
    <row r="208" spans="2:2" x14ac:dyDescent="0.2">
      <c r="B208" s="12"/>
    </row>
    <row r="209" spans="2:2" x14ac:dyDescent="0.2">
      <c r="B209" s="12"/>
    </row>
    <row r="210" spans="2:2" x14ac:dyDescent="0.2">
      <c r="B210" s="12"/>
    </row>
    <row r="211" spans="2:2" x14ac:dyDescent="0.2">
      <c r="B211" s="12"/>
    </row>
    <row r="212" spans="2:2" x14ac:dyDescent="0.2">
      <c r="B212" s="12"/>
    </row>
  </sheetData>
  <pageMargins left="0.98425196850393704" right="0.39370078740157483" top="0.98425196850393704" bottom="0.59055118110236227" header="0.51181102362204722" footer="0.39370078740157483"/>
  <pageSetup paperSize="9" orientation="portrait" verticalDpi="0" r:id="rId1"/>
  <headerFooter alignWithMargins="0">
    <oddFooter>&amp;L&amp;8Taulukko ei sisällä Ahvenanmaalla rekisteröityjä ajoneuvoja.&amp;C&amp;8&amp;P /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45"/>
  <sheetViews>
    <sheetView workbookViewId="0">
      <selection activeCell="K23" sqref="K23"/>
    </sheetView>
  </sheetViews>
  <sheetFormatPr defaultRowHeight="12.75" x14ac:dyDescent="0.2"/>
  <cols>
    <col min="1" max="1" width="3.5703125" style="10" bestFit="1" customWidth="1"/>
    <col min="2" max="2" width="20.7109375" customWidth="1"/>
    <col min="3" max="3" width="10.7109375" style="3" customWidth="1"/>
    <col min="4" max="4" width="12.7109375" style="11" customWidth="1"/>
    <col min="5" max="5" width="15.28515625" style="3" bestFit="1" customWidth="1"/>
    <col min="6" max="6" width="18.7109375" style="11" customWidth="1"/>
    <col min="7" max="7" width="14.7109375" style="3" customWidth="1"/>
    <col min="8" max="8" width="9.42578125" style="11" bestFit="1" customWidth="1"/>
    <col min="9" max="9" width="14.7109375" style="4" customWidth="1"/>
  </cols>
  <sheetData>
    <row r="1" spans="1:7" s="1" customFormat="1" x14ac:dyDescent="0.2">
      <c r="F1" s="1" t="s">
        <v>18</v>
      </c>
    </row>
    <row r="3" spans="1:7" ht="27.75" customHeight="1" x14ac:dyDescent="0.2"/>
    <row r="4" spans="1:7" x14ac:dyDescent="0.2">
      <c r="A4" s="15" t="s">
        <v>0</v>
      </c>
    </row>
    <row r="5" spans="1:7" x14ac:dyDescent="0.2">
      <c r="A5" s="12" t="s">
        <v>1</v>
      </c>
    </row>
    <row r="6" spans="1:7" x14ac:dyDescent="0.2">
      <c r="A6" s="12" t="s">
        <v>2</v>
      </c>
    </row>
    <row r="7" spans="1:7" x14ac:dyDescent="0.2">
      <c r="A7" s="12" t="s">
        <v>333</v>
      </c>
    </row>
    <row r="9" spans="1:7" x14ac:dyDescent="0.2">
      <c r="C9" s="3" t="s">
        <v>278</v>
      </c>
      <c r="E9" s="3" t="s">
        <v>279</v>
      </c>
      <c r="F9" s="11" t="s">
        <v>280</v>
      </c>
    </row>
    <row r="10" spans="1:7" x14ac:dyDescent="0.2">
      <c r="B10" t="s">
        <v>98</v>
      </c>
      <c r="C10" s="3" t="s">
        <v>281</v>
      </c>
      <c r="D10" s="11" t="s">
        <v>282</v>
      </c>
      <c r="E10" s="3" t="s">
        <v>283</v>
      </c>
      <c r="F10" s="11" t="s">
        <v>284</v>
      </c>
    </row>
    <row r="12" spans="1:7" x14ac:dyDescent="0.2">
      <c r="A12" s="10" t="s">
        <v>101</v>
      </c>
      <c r="B12" s="12" t="s">
        <v>213</v>
      </c>
      <c r="C12" s="3">
        <v>961</v>
      </c>
      <c r="D12" s="3">
        <v>1003</v>
      </c>
      <c r="E12" s="3">
        <v>95.812562313000001</v>
      </c>
      <c r="F12" s="11">
        <v>29.844720497000001</v>
      </c>
      <c r="G12" s="13"/>
    </row>
    <row r="13" spans="1:7" x14ac:dyDescent="0.2">
      <c r="A13" s="10" t="s">
        <v>103</v>
      </c>
      <c r="B13" s="12" t="s">
        <v>202</v>
      </c>
      <c r="C13" s="3">
        <v>825</v>
      </c>
      <c r="D13" s="3">
        <v>854</v>
      </c>
      <c r="E13" s="3">
        <v>96.604215456999995</v>
      </c>
      <c r="F13" s="11">
        <v>25.621118012</v>
      </c>
      <c r="G13" s="13"/>
    </row>
    <row r="14" spans="1:7" x14ac:dyDescent="0.2">
      <c r="A14" s="10" t="s">
        <v>105</v>
      </c>
      <c r="B14" s="12" t="s">
        <v>200</v>
      </c>
      <c r="C14" s="3">
        <v>412</v>
      </c>
      <c r="D14" s="3">
        <v>436</v>
      </c>
      <c r="E14" s="3">
        <v>94.495412844000001</v>
      </c>
      <c r="F14" s="11">
        <v>12.795031055999999</v>
      </c>
      <c r="G14" s="13"/>
    </row>
    <row r="15" spans="1:7" x14ac:dyDescent="0.2">
      <c r="A15" s="10" t="s">
        <v>107</v>
      </c>
      <c r="B15" s="12" t="s">
        <v>208</v>
      </c>
      <c r="C15" s="3">
        <v>315</v>
      </c>
      <c r="D15" s="3">
        <v>323</v>
      </c>
      <c r="E15" s="3">
        <v>97.523219814000001</v>
      </c>
      <c r="F15" s="11">
        <v>9.7826086957000005</v>
      </c>
      <c r="G15" s="13"/>
    </row>
    <row r="16" spans="1:7" x14ac:dyDescent="0.2">
      <c r="A16" s="10" t="s">
        <v>109</v>
      </c>
      <c r="B16" s="12" t="s">
        <v>214</v>
      </c>
      <c r="C16" s="3">
        <v>195</v>
      </c>
      <c r="D16" s="3">
        <v>195</v>
      </c>
      <c r="E16" s="3">
        <v>100</v>
      </c>
      <c r="F16" s="11">
        <v>6.0559006211000002</v>
      </c>
      <c r="G16" s="13"/>
    </row>
    <row r="17" spans="1:7" x14ac:dyDescent="0.2">
      <c r="A17" s="10" t="s">
        <v>111</v>
      </c>
      <c r="B17" s="12" t="s">
        <v>215</v>
      </c>
      <c r="C17" s="3">
        <v>164</v>
      </c>
      <c r="D17" s="3">
        <v>166</v>
      </c>
      <c r="E17" s="3">
        <v>98.795180723000001</v>
      </c>
      <c r="F17" s="11">
        <v>5.0931677018999997</v>
      </c>
      <c r="G17" s="13"/>
    </row>
    <row r="18" spans="1:7" x14ac:dyDescent="0.2">
      <c r="A18" s="10" t="s">
        <v>113</v>
      </c>
      <c r="B18" s="12" t="s">
        <v>216</v>
      </c>
      <c r="C18" s="3">
        <v>69</v>
      </c>
      <c r="D18" s="3">
        <v>69</v>
      </c>
      <c r="E18" s="3">
        <v>100</v>
      </c>
      <c r="F18" s="11">
        <v>2.1428571429000001</v>
      </c>
      <c r="G18" s="13"/>
    </row>
    <row r="19" spans="1:7" x14ac:dyDescent="0.2">
      <c r="A19" s="10" t="s">
        <v>115</v>
      </c>
      <c r="B19" s="12" t="s">
        <v>217</v>
      </c>
      <c r="C19" s="3">
        <v>63</v>
      </c>
      <c r="D19" s="3">
        <v>65</v>
      </c>
      <c r="E19" s="3">
        <v>96.923076922999996</v>
      </c>
      <c r="F19" s="11">
        <v>1.9565217391</v>
      </c>
      <c r="G19" s="13"/>
    </row>
    <row r="20" spans="1:7" x14ac:dyDescent="0.2">
      <c r="A20" s="10" t="s">
        <v>117</v>
      </c>
      <c r="B20" s="12" t="s">
        <v>206</v>
      </c>
      <c r="C20" s="3">
        <v>58</v>
      </c>
      <c r="D20" s="3">
        <v>60</v>
      </c>
      <c r="E20" s="3">
        <v>96.666666667000001</v>
      </c>
      <c r="F20" s="11">
        <v>1.801242236</v>
      </c>
      <c r="G20" s="13"/>
    </row>
    <row r="21" spans="1:7" x14ac:dyDescent="0.2">
      <c r="A21" s="10" t="s">
        <v>119</v>
      </c>
      <c r="B21" s="12" t="s">
        <v>288</v>
      </c>
      <c r="C21" s="3">
        <v>29</v>
      </c>
      <c r="D21" s="3">
        <v>31</v>
      </c>
      <c r="E21" s="3">
        <v>93.548387097000003</v>
      </c>
      <c r="F21" s="11">
        <v>0.900621118</v>
      </c>
      <c r="G21" s="13"/>
    </row>
    <row r="22" spans="1:7" x14ac:dyDescent="0.2">
      <c r="A22" s="10" t="s">
        <v>121</v>
      </c>
      <c r="B22" s="12" t="s">
        <v>221</v>
      </c>
      <c r="C22" s="3">
        <v>28</v>
      </c>
      <c r="D22" s="3">
        <v>28</v>
      </c>
      <c r="E22" s="3">
        <v>100</v>
      </c>
      <c r="F22" s="11">
        <v>0.86956521740000003</v>
      </c>
      <c r="G22" s="13"/>
    </row>
    <row r="23" spans="1:7" x14ac:dyDescent="0.2">
      <c r="A23" s="10" t="s">
        <v>123</v>
      </c>
      <c r="B23" s="12" t="s">
        <v>218</v>
      </c>
      <c r="C23" s="3">
        <v>27</v>
      </c>
      <c r="D23" s="3">
        <v>33</v>
      </c>
      <c r="E23" s="3">
        <v>81.818181817999999</v>
      </c>
      <c r="F23" s="11">
        <v>0.83850931679999996</v>
      </c>
      <c r="G23" s="13"/>
    </row>
    <row r="24" spans="1:7" x14ac:dyDescent="0.2">
      <c r="A24" s="10" t="s">
        <v>125</v>
      </c>
      <c r="B24" s="12" t="s">
        <v>306</v>
      </c>
      <c r="C24" s="3">
        <v>18</v>
      </c>
      <c r="D24" s="3">
        <v>18</v>
      </c>
      <c r="E24" s="3">
        <v>100</v>
      </c>
      <c r="F24" s="11">
        <v>0.55900621120000005</v>
      </c>
      <c r="G24" s="13"/>
    </row>
    <row r="25" spans="1:7" x14ac:dyDescent="0.2">
      <c r="A25" s="10" t="s">
        <v>127</v>
      </c>
      <c r="B25" s="12" t="s">
        <v>258</v>
      </c>
      <c r="C25" s="3">
        <v>15</v>
      </c>
      <c r="D25" s="3">
        <v>15</v>
      </c>
      <c r="E25" s="3">
        <v>100</v>
      </c>
      <c r="F25" s="11">
        <v>0.46583850929999998</v>
      </c>
      <c r="G25" s="13"/>
    </row>
    <row r="26" spans="1:7" x14ac:dyDescent="0.2">
      <c r="A26" s="10" t="s">
        <v>129</v>
      </c>
      <c r="B26" s="12" t="s">
        <v>262</v>
      </c>
      <c r="C26" s="3">
        <v>13</v>
      </c>
      <c r="D26" s="3">
        <v>14</v>
      </c>
      <c r="E26" s="3">
        <v>92.857142856999999</v>
      </c>
      <c r="F26" s="11">
        <v>0.4037267081</v>
      </c>
      <c r="G26" s="13"/>
    </row>
    <row r="27" spans="1:7" x14ac:dyDescent="0.2">
      <c r="A27" s="10" t="s">
        <v>131</v>
      </c>
      <c r="B27" s="12" t="s">
        <v>299</v>
      </c>
      <c r="C27" s="3">
        <v>6</v>
      </c>
      <c r="D27" s="3">
        <v>6</v>
      </c>
      <c r="E27" s="3">
        <v>100</v>
      </c>
      <c r="F27" s="11">
        <v>0.18633540370000001</v>
      </c>
      <c r="G27" s="13"/>
    </row>
    <row r="28" spans="1:7" x14ac:dyDescent="0.2">
      <c r="A28" s="10" t="s">
        <v>133</v>
      </c>
      <c r="B28" s="12" t="s">
        <v>292</v>
      </c>
      <c r="C28" s="3">
        <v>5</v>
      </c>
      <c r="D28" s="3">
        <v>5</v>
      </c>
      <c r="E28" s="3">
        <v>100</v>
      </c>
      <c r="F28" s="11">
        <v>0.15527950309999999</v>
      </c>
      <c r="G28" s="13"/>
    </row>
    <row r="29" spans="1:7" x14ac:dyDescent="0.2">
      <c r="A29" s="10" t="s">
        <v>135</v>
      </c>
      <c r="B29" s="12" t="s">
        <v>201</v>
      </c>
      <c r="C29" s="3">
        <v>4</v>
      </c>
      <c r="D29" s="3">
        <v>4</v>
      </c>
      <c r="E29" s="3">
        <v>100</v>
      </c>
      <c r="F29" s="11">
        <v>0.1242236025</v>
      </c>
      <c r="G29" s="13"/>
    </row>
    <row r="30" spans="1:7" x14ac:dyDescent="0.2">
      <c r="A30" s="10" t="s">
        <v>138</v>
      </c>
      <c r="B30" s="12" t="s">
        <v>287</v>
      </c>
      <c r="C30" s="3">
        <v>3</v>
      </c>
      <c r="D30" s="3">
        <v>14</v>
      </c>
      <c r="E30" s="3">
        <v>21.428571429000002</v>
      </c>
      <c r="F30" s="11">
        <v>9.3167701899999997E-2</v>
      </c>
      <c r="G30" s="13"/>
    </row>
    <row r="31" spans="1:7" x14ac:dyDescent="0.2">
      <c r="A31" s="10" t="s">
        <v>140</v>
      </c>
      <c r="B31" s="12" t="s">
        <v>209</v>
      </c>
      <c r="C31" s="3">
        <v>2</v>
      </c>
      <c r="D31" s="3">
        <v>2</v>
      </c>
      <c r="E31" s="3">
        <v>100</v>
      </c>
      <c r="F31" s="11">
        <v>6.2111801199999997E-2</v>
      </c>
      <c r="G31" s="13"/>
    </row>
    <row r="32" spans="1:7" x14ac:dyDescent="0.2">
      <c r="A32" s="10" t="s">
        <v>142</v>
      </c>
      <c r="B32" s="12" t="s">
        <v>334</v>
      </c>
      <c r="C32" s="3">
        <v>2</v>
      </c>
      <c r="D32" s="3">
        <v>2</v>
      </c>
      <c r="E32" s="3">
        <v>100</v>
      </c>
      <c r="F32" s="11">
        <v>6.2111801199999997E-2</v>
      </c>
      <c r="G32" s="13"/>
    </row>
    <row r="33" spans="1:6" x14ac:dyDescent="0.2">
      <c r="A33" s="10" t="s">
        <v>144</v>
      </c>
      <c r="B33" s="12" t="s">
        <v>205</v>
      </c>
      <c r="C33" s="3">
        <v>1</v>
      </c>
      <c r="D33" s="3">
        <v>2</v>
      </c>
      <c r="E33" s="3">
        <v>50</v>
      </c>
      <c r="F33" s="11">
        <v>3.1055900599999998E-2</v>
      </c>
    </row>
    <row r="34" spans="1:6" x14ac:dyDescent="0.2">
      <c r="A34" s="10" t="s">
        <v>146</v>
      </c>
      <c r="B34" s="12" t="s">
        <v>291</v>
      </c>
      <c r="C34" s="3">
        <v>1</v>
      </c>
      <c r="D34" s="3">
        <v>2</v>
      </c>
      <c r="E34" s="3">
        <v>50</v>
      </c>
      <c r="F34" s="11">
        <v>3.1055900599999998E-2</v>
      </c>
    </row>
    <row r="35" spans="1:6" x14ac:dyDescent="0.2">
      <c r="A35" s="10" t="s">
        <v>148</v>
      </c>
      <c r="B35" s="12" t="s">
        <v>207</v>
      </c>
      <c r="C35" s="3">
        <v>1</v>
      </c>
      <c r="D35" s="3">
        <v>2</v>
      </c>
      <c r="E35" s="3">
        <v>50</v>
      </c>
      <c r="F35" s="11">
        <v>3.1055900599999998E-2</v>
      </c>
    </row>
    <row r="36" spans="1:6" x14ac:dyDescent="0.2">
      <c r="A36" s="10" t="s">
        <v>150</v>
      </c>
      <c r="B36" s="12" t="s">
        <v>335</v>
      </c>
      <c r="C36" s="3">
        <v>1</v>
      </c>
      <c r="D36" s="3">
        <v>1</v>
      </c>
      <c r="E36" s="3">
        <v>100</v>
      </c>
      <c r="F36" s="11">
        <v>3.1055900599999998E-2</v>
      </c>
    </row>
    <row r="37" spans="1:6" x14ac:dyDescent="0.2">
      <c r="A37" s="10" t="s">
        <v>152</v>
      </c>
      <c r="B37" s="12" t="s">
        <v>296</v>
      </c>
      <c r="C37" s="3">
        <v>1</v>
      </c>
      <c r="D37" s="3">
        <v>1</v>
      </c>
      <c r="E37" s="3">
        <v>100</v>
      </c>
      <c r="F37" s="11">
        <v>3.1055900599999998E-2</v>
      </c>
    </row>
    <row r="38" spans="1:6" x14ac:dyDescent="0.2">
      <c r="A38" s="10" t="s">
        <v>154</v>
      </c>
      <c r="B38" s="12" t="s">
        <v>336</v>
      </c>
      <c r="C38" s="3">
        <v>1</v>
      </c>
      <c r="D38" s="3">
        <v>1</v>
      </c>
      <c r="E38" s="3">
        <v>100</v>
      </c>
      <c r="F38" s="11">
        <v>3.1055900599999998E-2</v>
      </c>
    </row>
    <row r="39" spans="1:6" x14ac:dyDescent="0.2">
      <c r="A39" s="10" t="s">
        <v>2</v>
      </c>
      <c r="B39" s="12" t="s">
        <v>94</v>
      </c>
      <c r="C39" s="3">
        <v>3220</v>
      </c>
      <c r="D39" s="3">
        <v>3349</v>
      </c>
      <c r="E39" s="3">
        <v>96.148103911999996</v>
      </c>
      <c r="F39" s="11">
        <v>100</v>
      </c>
    </row>
    <row r="40" spans="1:6" x14ac:dyDescent="0.2">
      <c r="A40" s="10" t="s">
        <v>2</v>
      </c>
      <c r="B40" s="12" t="s">
        <v>197</v>
      </c>
      <c r="C40" s="3">
        <v>3220</v>
      </c>
      <c r="D40" s="3">
        <v>3352</v>
      </c>
      <c r="E40" s="3">
        <v>96.062052506000001</v>
      </c>
      <c r="F40" s="11">
        <v>100</v>
      </c>
    </row>
    <row r="41" spans="1:6" x14ac:dyDescent="0.2">
      <c r="B41" s="12"/>
      <c r="D41" s="3"/>
    </row>
    <row r="42" spans="1:6" x14ac:dyDescent="0.2">
      <c r="B42" s="12"/>
      <c r="D42" s="3"/>
    </row>
    <row r="43" spans="1:6" x14ac:dyDescent="0.2">
      <c r="B43" s="12"/>
      <c r="D43" s="3"/>
    </row>
    <row r="44" spans="1:6" x14ac:dyDescent="0.2">
      <c r="B44" s="12"/>
      <c r="D44" s="3"/>
    </row>
    <row r="45" spans="1:6" x14ac:dyDescent="0.2">
      <c r="B45" s="12"/>
      <c r="D45" s="3"/>
    </row>
  </sheetData>
  <pageMargins left="0.98425196850393704" right="0.39370078740157483" top="0.98425196850393704" bottom="0.59055118110236227" header="0.51181102362204722" footer="0.39370078740157483"/>
  <pageSetup paperSize="9" orientation="portrait" verticalDpi="0" r:id="rId1"/>
  <headerFooter alignWithMargins="0">
    <oddFooter>&amp;L&amp;8Taulukko ei sisällä Ahvenanmaalla rekisteröityjä ajoneuvoja.&amp;C&amp;8&amp;P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6"/>
  <sheetViews>
    <sheetView workbookViewId="0">
      <selection activeCell="A5" sqref="A5"/>
    </sheetView>
  </sheetViews>
  <sheetFormatPr defaultRowHeight="12.75" x14ac:dyDescent="0.2"/>
  <cols>
    <col min="1" max="1" width="17" bestFit="1" customWidth="1"/>
    <col min="2" max="3" width="7.5703125" customWidth="1"/>
    <col min="4" max="4" width="7.140625" bestFit="1" customWidth="1"/>
    <col min="5" max="5" width="7.28515625" customWidth="1"/>
    <col min="6" max="6" width="6.42578125" customWidth="1"/>
    <col min="7" max="7" width="7.140625" bestFit="1" customWidth="1"/>
    <col min="8" max="8" width="7.7109375" customWidth="1"/>
    <col min="9" max="9" width="6.5703125" customWidth="1"/>
    <col min="10" max="10" width="7.140625" bestFit="1" customWidth="1"/>
    <col min="11" max="11" width="5.5703125" customWidth="1"/>
    <col min="12" max="12" width="6.5703125" customWidth="1"/>
    <col min="13" max="13" width="7.140625" bestFit="1" customWidth="1"/>
    <col min="14" max="14" width="7.42578125" customWidth="1"/>
    <col min="15" max="15" width="7.5703125" customWidth="1"/>
    <col min="16" max="16" width="7.140625" bestFit="1" customWidth="1"/>
    <col min="17" max="19" width="7.7109375" style="10" customWidth="1"/>
  </cols>
  <sheetData>
    <row r="1" spans="1:19" s="1" customFormat="1" x14ac:dyDescent="0.2">
      <c r="H1" s="1" t="s">
        <v>18</v>
      </c>
    </row>
    <row r="4" spans="1:19" ht="27.75" customHeight="1" x14ac:dyDescent="0.2">
      <c r="A4" s="7" t="s">
        <v>0</v>
      </c>
    </row>
    <row r="5" spans="1:19" x14ac:dyDescent="0.2">
      <c r="A5" t="s">
        <v>1</v>
      </c>
    </row>
    <row r="6" spans="1:19" x14ac:dyDescent="0.2">
      <c r="A6" t="s">
        <v>2</v>
      </c>
    </row>
    <row r="7" spans="1:19" x14ac:dyDescent="0.2">
      <c r="A7" t="s">
        <v>19</v>
      </c>
    </row>
    <row r="8" spans="1:19" x14ac:dyDescent="0.2">
      <c r="A8" t="s">
        <v>2</v>
      </c>
    </row>
    <row r="9" spans="1:19" s="2" customFormat="1" x14ac:dyDescent="0.2">
      <c r="C9" s="1" t="s">
        <v>20</v>
      </c>
      <c r="D9" s="1" t="s">
        <v>4</v>
      </c>
      <c r="F9" s="1" t="s">
        <v>14</v>
      </c>
      <c r="G9" s="1" t="s">
        <v>4</v>
      </c>
      <c r="H9" s="8"/>
      <c r="I9" s="1" t="s">
        <v>15</v>
      </c>
      <c r="J9" s="1" t="s">
        <v>4</v>
      </c>
      <c r="K9" s="9"/>
      <c r="L9" s="1" t="s">
        <v>16</v>
      </c>
      <c r="M9" s="1" t="s">
        <v>4</v>
      </c>
      <c r="N9" s="9"/>
      <c r="O9" s="1" t="s">
        <v>21</v>
      </c>
      <c r="P9" s="1" t="s">
        <v>4</v>
      </c>
      <c r="Q9" s="1"/>
      <c r="R9" s="1" t="s">
        <v>22</v>
      </c>
      <c r="S9" s="1" t="s">
        <v>4</v>
      </c>
    </row>
    <row r="10" spans="1:19" s="2" customFormat="1" x14ac:dyDescent="0.2">
      <c r="A10" s="2" t="s">
        <v>23</v>
      </c>
      <c r="B10" s="1" t="s">
        <v>24</v>
      </c>
      <c r="C10" s="1" t="s">
        <v>25</v>
      </c>
      <c r="D10" s="1" t="s">
        <v>8</v>
      </c>
      <c r="E10" s="1" t="s">
        <v>24</v>
      </c>
      <c r="F10" s="1" t="s">
        <v>25</v>
      </c>
      <c r="G10" s="1" t="s">
        <v>8</v>
      </c>
      <c r="H10" s="1" t="s">
        <v>24</v>
      </c>
      <c r="I10" s="1" t="s">
        <v>25</v>
      </c>
      <c r="J10" s="1" t="s">
        <v>8</v>
      </c>
      <c r="K10" s="1" t="s">
        <v>24</v>
      </c>
      <c r="L10" s="1" t="s">
        <v>25</v>
      </c>
      <c r="M10" s="1" t="s">
        <v>8</v>
      </c>
      <c r="N10" s="1" t="s">
        <v>24</v>
      </c>
      <c r="O10" s="1" t="s">
        <v>25</v>
      </c>
      <c r="P10" s="1" t="s">
        <v>8</v>
      </c>
      <c r="Q10" s="1" t="s">
        <v>24</v>
      </c>
      <c r="R10" s="1" t="s">
        <v>25</v>
      </c>
      <c r="S10" s="1" t="s">
        <v>8</v>
      </c>
    </row>
    <row r="11" spans="1:19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9" x14ac:dyDescent="0.2">
      <c r="A12" t="s">
        <v>26</v>
      </c>
      <c r="B12" s="3">
        <v>24161</v>
      </c>
      <c r="C12" s="3">
        <v>27899</v>
      </c>
      <c r="D12" s="4">
        <v>-13.398329690000001</v>
      </c>
      <c r="E12" s="3">
        <v>3352</v>
      </c>
      <c r="F12" s="3">
        <v>3351</v>
      </c>
      <c r="G12" s="4">
        <v>2.98418383E-2</v>
      </c>
      <c r="H12" s="3">
        <v>1327</v>
      </c>
      <c r="I12" s="3">
        <v>1345</v>
      </c>
      <c r="J12" s="4">
        <v>-1.338289963</v>
      </c>
      <c r="K12" s="3">
        <v>97</v>
      </c>
      <c r="L12" s="3">
        <v>81</v>
      </c>
      <c r="M12" s="4">
        <v>19.753086419999999</v>
      </c>
      <c r="N12" s="3">
        <v>448</v>
      </c>
      <c r="O12" s="3">
        <v>378</v>
      </c>
      <c r="P12" s="4">
        <v>18.518518519000001</v>
      </c>
      <c r="Q12" s="3">
        <v>29385</v>
      </c>
      <c r="R12" s="3">
        <v>33054</v>
      </c>
      <c r="S12" s="4">
        <v>-11.10001815</v>
      </c>
    </row>
    <row r="13" spans="1:19" x14ac:dyDescent="0.2">
      <c r="B13" s="3"/>
      <c r="C13" s="3"/>
      <c r="D13" s="4"/>
      <c r="E13" s="3"/>
      <c r="F13" s="3"/>
      <c r="G13" s="4"/>
      <c r="H13" s="3"/>
      <c r="I13" s="3"/>
      <c r="J13" s="4"/>
      <c r="K13" s="3"/>
      <c r="L13" s="3"/>
      <c r="M13" s="4"/>
      <c r="N13" s="3"/>
      <c r="O13" s="3"/>
      <c r="P13" s="4"/>
      <c r="Q13" s="3"/>
      <c r="R13" s="3"/>
      <c r="S13" s="4"/>
    </row>
    <row r="14" spans="1:19" x14ac:dyDescent="0.2">
      <c r="A14" t="s">
        <v>27</v>
      </c>
      <c r="B14" s="3">
        <v>11210</v>
      </c>
      <c r="C14" s="3">
        <v>13411</v>
      </c>
      <c r="D14" s="4">
        <v>-16.411900679999999</v>
      </c>
      <c r="E14" s="3">
        <v>1663</v>
      </c>
      <c r="F14" s="3">
        <v>1638</v>
      </c>
      <c r="G14" s="4">
        <v>1.5262515263</v>
      </c>
      <c r="H14" s="3">
        <v>379</v>
      </c>
      <c r="I14" s="3">
        <v>384</v>
      </c>
      <c r="J14" s="4">
        <v>-1.3020833329999999</v>
      </c>
      <c r="K14" s="3">
        <v>24</v>
      </c>
      <c r="L14" s="3">
        <v>10</v>
      </c>
      <c r="M14" s="4">
        <v>140</v>
      </c>
      <c r="N14" s="3">
        <v>162</v>
      </c>
      <c r="O14" s="3">
        <v>158</v>
      </c>
      <c r="P14" s="4">
        <v>2.5316455696000002</v>
      </c>
      <c r="Q14" s="3">
        <v>13438</v>
      </c>
      <c r="R14" s="3">
        <v>15601</v>
      </c>
      <c r="S14" s="4">
        <v>-13.864495870000001</v>
      </c>
    </row>
    <row r="15" spans="1:19" x14ac:dyDescent="0.2">
      <c r="A15" t="s">
        <v>28</v>
      </c>
      <c r="B15" s="3">
        <v>2257</v>
      </c>
      <c r="C15" s="3">
        <v>2607</v>
      </c>
      <c r="D15" s="4">
        <v>-13.42539317</v>
      </c>
      <c r="E15" s="3">
        <v>267</v>
      </c>
      <c r="F15" s="3">
        <v>269</v>
      </c>
      <c r="G15" s="4">
        <v>-0.74349442399999999</v>
      </c>
      <c r="H15" s="3">
        <v>79</v>
      </c>
      <c r="I15" s="3">
        <v>86</v>
      </c>
      <c r="J15" s="4">
        <v>-8.1395348839999997</v>
      </c>
      <c r="K15" s="3">
        <v>4</v>
      </c>
      <c r="L15" s="3">
        <v>26</v>
      </c>
      <c r="M15" s="4">
        <v>-84.61538462</v>
      </c>
      <c r="N15" s="3">
        <v>30</v>
      </c>
      <c r="O15" s="3">
        <v>17</v>
      </c>
      <c r="P15" s="4">
        <v>76.470588234999994</v>
      </c>
      <c r="Q15" s="3">
        <v>2637</v>
      </c>
      <c r="R15" s="3">
        <v>3005</v>
      </c>
      <c r="S15" s="4">
        <v>-12.246256239999999</v>
      </c>
    </row>
    <row r="16" spans="1:19" x14ac:dyDescent="0.2">
      <c r="A16" t="s">
        <v>29</v>
      </c>
      <c r="B16" s="3">
        <v>652</v>
      </c>
      <c r="C16" s="3">
        <v>737</v>
      </c>
      <c r="D16" s="4">
        <v>-11.53324288</v>
      </c>
      <c r="E16" s="3">
        <v>110</v>
      </c>
      <c r="F16" s="3">
        <v>90</v>
      </c>
      <c r="G16" s="4">
        <v>22.222222221999999</v>
      </c>
      <c r="H16" s="3">
        <v>71</v>
      </c>
      <c r="I16" s="3">
        <v>77</v>
      </c>
      <c r="J16" s="4">
        <v>-7.7922077920000001</v>
      </c>
      <c r="K16" s="3">
        <v>1</v>
      </c>
      <c r="L16" s="3">
        <v>4</v>
      </c>
      <c r="M16" s="4">
        <v>-75</v>
      </c>
      <c r="N16" s="3">
        <v>8</v>
      </c>
      <c r="O16" s="3">
        <v>3</v>
      </c>
      <c r="P16" s="4">
        <v>166.66666667000001</v>
      </c>
      <c r="Q16" s="3">
        <v>842</v>
      </c>
      <c r="R16" s="3">
        <v>911</v>
      </c>
      <c r="S16" s="4">
        <v>-7.5740944020000001</v>
      </c>
    </row>
    <row r="17" spans="1:19" x14ac:dyDescent="0.2">
      <c r="A17" t="s">
        <v>30</v>
      </c>
      <c r="B17" s="3">
        <v>596</v>
      </c>
      <c r="C17" s="3">
        <v>673</v>
      </c>
      <c r="D17" s="4">
        <v>-11.44130758</v>
      </c>
      <c r="E17" s="3">
        <v>104</v>
      </c>
      <c r="F17" s="3">
        <v>69</v>
      </c>
      <c r="G17" s="4">
        <v>50.724637680999997</v>
      </c>
      <c r="H17" s="3">
        <v>40</v>
      </c>
      <c r="I17" s="3">
        <v>49</v>
      </c>
      <c r="J17" s="4">
        <v>-18.367346940000001</v>
      </c>
      <c r="K17" s="3">
        <v>1</v>
      </c>
      <c r="L17" s="3" t="s">
        <v>31</v>
      </c>
      <c r="M17" s="4" t="s">
        <v>32</v>
      </c>
      <c r="N17" s="3">
        <v>7</v>
      </c>
      <c r="O17" s="3">
        <v>2</v>
      </c>
      <c r="P17" s="4">
        <v>250</v>
      </c>
      <c r="Q17" s="3">
        <v>748</v>
      </c>
      <c r="R17" s="3">
        <v>793</v>
      </c>
      <c r="S17" s="4">
        <v>-5.6746532160000003</v>
      </c>
    </row>
    <row r="18" spans="1:19" x14ac:dyDescent="0.2">
      <c r="A18" t="s">
        <v>33</v>
      </c>
      <c r="B18" s="3">
        <v>1766</v>
      </c>
      <c r="C18" s="3">
        <v>2124</v>
      </c>
      <c r="D18" s="4">
        <v>-16.854990579999999</v>
      </c>
      <c r="E18" s="3">
        <v>211</v>
      </c>
      <c r="F18" s="3">
        <v>268</v>
      </c>
      <c r="G18" s="4">
        <v>-21.268656719999999</v>
      </c>
      <c r="H18" s="3">
        <v>163</v>
      </c>
      <c r="I18" s="3">
        <v>103</v>
      </c>
      <c r="J18" s="4">
        <v>58.252427183999998</v>
      </c>
      <c r="K18" s="3">
        <v>13</v>
      </c>
      <c r="L18" s="3">
        <v>3</v>
      </c>
      <c r="M18" s="4">
        <v>333.33333333000002</v>
      </c>
      <c r="N18" s="3">
        <v>26</v>
      </c>
      <c r="O18" s="3">
        <v>23</v>
      </c>
      <c r="P18" s="4">
        <v>13.043478261000001</v>
      </c>
      <c r="Q18" s="3">
        <v>2179</v>
      </c>
      <c r="R18" s="3">
        <v>2521</v>
      </c>
      <c r="S18" s="4">
        <v>-13.566045219999999</v>
      </c>
    </row>
    <row r="19" spans="1:19" x14ac:dyDescent="0.2">
      <c r="A19" t="s">
        <v>34</v>
      </c>
      <c r="B19" s="3">
        <v>774</v>
      </c>
      <c r="C19" s="3">
        <v>886</v>
      </c>
      <c r="D19" s="4">
        <v>-12.64108352</v>
      </c>
      <c r="E19" s="3">
        <v>91</v>
      </c>
      <c r="F19" s="3">
        <v>75</v>
      </c>
      <c r="G19" s="4">
        <v>21.333333332999999</v>
      </c>
      <c r="H19" s="3">
        <v>38</v>
      </c>
      <c r="I19" s="3">
        <v>39</v>
      </c>
      <c r="J19" s="4">
        <v>-2.5641025640000001</v>
      </c>
      <c r="K19" s="3">
        <v>9</v>
      </c>
      <c r="L19" s="3">
        <v>10</v>
      </c>
      <c r="M19" s="4">
        <v>-10</v>
      </c>
      <c r="N19" s="3">
        <v>14</v>
      </c>
      <c r="O19" s="3">
        <v>11</v>
      </c>
      <c r="P19" s="4">
        <v>27.272727273000001</v>
      </c>
      <c r="Q19" s="3">
        <v>926</v>
      </c>
      <c r="R19" s="3">
        <v>1021</v>
      </c>
      <c r="S19" s="4">
        <v>-9.3046033300000008</v>
      </c>
    </row>
    <row r="20" spans="1:19" x14ac:dyDescent="0.2">
      <c r="A20" t="s">
        <v>35</v>
      </c>
      <c r="B20" s="3">
        <v>647</v>
      </c>
      <c r="C20" s="3">
        <v>668</v>
      </c>
      <c r="D20" s="4">
        <v>-3.1437125749999999</v>
      </c>
      <c r="E20" s="3">
        <v>67</v>
      </c>
      <c r="F20" s="3">
        <v>128</v>
      </c>
      <c r="G20" s="4">
        <v>-47.65625</v>
      </c>
      <c r="H20" s="3">
        <v>27</v>
      </c>
      <c r="I20" s="3">
        <v>32</v>
      </c>
      <c r="J20" s="4">
        <v>-15.625</v>
      </c>
      <c r="K20" s="3">
        <v>4</v>
      </c>
      <c r="L20" s="3">
        <v>2</v>
      </c>
      <c r="M20" s="4">
        <v>100</v>
      </c>
      <c r="N20" s="3">
        <v>6</v>
      </c>
      <c r="O20" s="3">
        <v>3</v>
      </c>
      <c r="P20" s="4">
        <v>100</v>
      </c>
      <c r="Q20" s="3">
        <v>751</v>
      </c>
      <c r="R20" s="3">
        <v>833</v>
      </c>
      <c r="S20" s="4">
        <v>-9.843937575</v>
      </c>
    </row>
    <row r="21" spans="1:19" x14ac:dyDescent="0.2">
      <c r="A21" t="s">
        <v>36</v>
      </c>
      <c r="B21" s="3">
        <v>511</v>
      </c>
      <c r="C21" s="3">
        <v>540</v>
      </c>
      <c r="D21" s="4">
        <v>-5.3703703699999998</v>
      </c>
      <c r="E21" s="3">
        <v>44</v>
      </c>
      <c r="F21" s="3">
        <v>29</v>
      </c>
      <c r="G21" s="4">
        <v>51.724137931000001</v>
      </c>
      <c r="H21" s="3">
        <v>28</v>
      </c>
      <c r="I21" s="3">
        <v>47</v>
      </c>
      <c r="J21" s="4">
        <v>-40.425531909999997</v>
      </c>
      <c r="K21" s="3">
        <v>1</v>
      </c>
      <c r="L21" s="3">
        <v>2</v>
      </c>
      <c r="M21" s="4">
        <v>-50</v>
      </c>
      <c r="N21" s="3">
        <v>2</v>
      </c>
      <c r="O21" s="3">
        <v>2</v>
      </c>
      <c r="P21" s="4">
        <v>0</v>
      </c>
      <c r="Q21" s="3">
        <v>586</v>
      </c>
      <c r="R21" s="3">
        <v>620</v>
      </c>
      <c r="S21" s="4">
        <v>-5.4838709679999997</v>
      </c>
    </row>
    <row r="22" spans="1:19" x14ac:dyDescent="0.2">
      <c r="A22" t="s">
        <v>37</v>
      </c>
      <c r="B22" s="3">
        <v>341</v>
      </c>
      <c r="C22" s="3">
        <v>464</v>
      </c>
      <c r="D22" s="4">
        <v>-26.508620690000001</v>
      </c>
      <c r="E22" s="3">
        <v>69</v>
      </c>
      <c r="F22" s="3">
        <v>57</v>
      </c>
      <c r="G22" s="4">
        <v>21.052631579</v>
      </c>
      <c r="H22" s="3">
        <v>30</v>
      </c>
      <c r="I22" s="3">
        <v>32</v>
      </c>
      <c r="J22" s="4">
        <v>-6.25</v>
      </c>
      <c r="K22" s="3">
        <v>8</v>
      </c>
      <c r="L22" s="3">
        <v>2</v>
      </c>
      <c r="M22" s="4">
        <v>300</v>
      </c>
      <c r="N22" s="3">
        <v>4</v>
      </c>
      <c r="O22" s="3" t="s">
        <v>31</v>
      </c>
      <c r="P22" s="4" t="s">
        <v>32</v>
      </c>
      <c r="Q22" s="3">
        <v>452</v>
      </c>
      <c r="R22" s="3">
        <v>555</v>
      </c>
      <c r="S22" s="4">
        <v>-18.558558560000002</v>
      </c>
    </row>
    <row r="23" spans="1:19" x14ac:dyDescent="0.2">
      <c r="A23" t="s">
        <v>38</v>
      </c>
      <c r="B23" s="3">
        <v>859</v>
      </c>
      <c r="C23" s="3">
        <v>836</v>
      </c>
      <c r="D23" s="4">
        <v>2.7511961721999998</v>
      </c>
      <c r="E23" s="3">
        <v>114</v>
      </c>
      <c r="F23" s="3">
        <v>114</v>
      </c>
      <c r="G23" s="4">
        <v>0</v>
      </c>
      <c r="H23" s="3">
        <v>55</v>
      </c>
      <c r="I23" s="3">
        <v>60</v>
      </c>
      <c r="J23" s="4">
        <v>-8.3333333330000006</v>
      </c>
      <c r="K23" s="3">
        <v>7</v>
      </c>
      <c r="L23" s="3">
        <v>1</v>
      </c>
      <c r="M23" s="4">
        <v>600</v>
      </c>
      <c r="N23" s="3">
        <v>24</v>
      </c>
      <c r="O23" s="3">
        <v>36</v>
      </c>
      <c r="P23" s="4">
        <v>-33.333333330000002</v>
      </c>
      <c r="Q23" s="3">
        <v>1059</v>
      </c>
      <c r="R23" s="3">
        <v>1047</v>
      </c>
      <c r="S23" s="4">
        <v>1.1461318052</v>
      </c>
    </row>
    <row r="24" spans="1:19" x14ac:dyDescent="0.2">
      <c r="A24" t="s">
        <v>39</v>
      </c>
      <c r="B24" s="3">
        <v>472</v>
      </c>
      <c r="C24" s="3">
        <v>493</v>
      </c>
      <c r="D24" s="4">
        <v>-4.2596348879999999</v>
      </c>
      <c r="E24" s="3">
        <v>90</v>
      </c>
      <c r="F24" s="3">
        <v>95</v>
      </c>
      <c r="G24" s="4">
        <v>-5.263157895</v>
      </c>
      <c r="H24" s="3">
        <v>33</v>
      </c>
      <c r="I24" s="3">
        <v>38</v>
      </c>
      <c r="J24" s="4">
        <v>-13.15789474</v>
      </c>
      <c r="K24" s="3">
        <v>3</v>
      </c>
      <c r="L24" s="3">
        <v>2</v>
      </c>
      <c r="M24" s="4">
        <v>50</v>
      </c>
      <c r="N24" s="3">
        <v>21</v>
      </c>
      <c r="O24" s="3">
        <v>10</v>
      </c>
      <c r="P24" s="4">
        <v>110</v>
      </c>
      <c r="Q24" s="3">
        <v>619</v>
      </c>
      <c r="R24" s="3">
        <v>638</v>
      </c>
      <c r="S24" s="4">
        <v>-2.9780564260000002</v>
      </c>
    </row>
    <row r="25" spans="1:19" x14ac:dyDescent="0.2">
      <c r="A25" t="s">
        <v>40</v>
      </c>
      <c r="B25" s="3">
        <v>818</v>
      </c>
      <c r="C25" s="3">
        <v>929</v>
      </c>
      <c r="D25" s="4">
        <v>-11.94833154</v>
      </c>
      <c r="E25" s="3">
        <v>116</v>
      </c>
      <c r="F25" s="3">
        <v>108</v>
      </c>
      <c r="G25" s="4">
        <v>7.4074074074</v>
      </c>
      <c r="H25" s="3">
        <v>85</v>
      </c>
      <c r="I25" s="3">
        <v>47</v>
      </c>
      <c r="J25" s="4">
        <v>80.851063830000001</v>
      </c>
      <c r="K25" s="3">
        <v>3</v>
      </c>
      <c r="L25" s="3">
        <v>2</v>
      </c>
      <c r="M25" s="4">
        <v>50</v>
      </c>
      <c r="N25" s="3">
        <v>14</v>
      </c>
      <c r="O25" s="3">
        <v>15</v>
      </c>
      <c r="P25" s="4">
        <v>-6.6666666670000003</v>
      </c>
      <c r="Q25" s="3">
        <v>1036</v>
      </c>
      <c r="R25" s="3">
        <v>1101</v>
      </c>
      <c r="S25" s="4">
        <v>-5.9037238869999999</v>
      </c>
    </row>
    <row r="26" spans="1:19" x14ac:dyDescent="0.2">
      <c r="A26" t="s">
        <v>41</v>
      </c>
      <c r="B26" s="3">
        <v>610</v>
      </c>
      <c r="C26" s="3">
        <v>731</v>
      </c>
      <c r="D26" s="4">
        <v>-16.552667580000001</v>
      </c>
      <c r="E26" s="3">
        <v>81</v>
      </c>
      <c r="F26" s="3">
        <v>78</v>
      </c>
      <c r="G26" s="4">
        <v>3.8461538462</v>
      </c>
      <c r="H26" s="3">
        <v>63</v>
      </c>
      <c r="I26" s="3">
        <v>80</v>
      </c>
      <c r="J26" s="4">
        <v>-21.25</v>
      </c>
      <c r="K26" s="3">
        <v>6</v>
      </c>
      <c r="L26" s="3">
        <v>6</v>
      </c>
      <c r="M26" s="4">
        <v>0</v>
      </c>
      <c r="N26" s="3">
        <v>33</v>
      </c>
      <c r="O26" s="3">
        <v>29</v>
      </c>
      <c r="P26" s="4">
        <v>13.793103448</v>
      </c>
      <c r="Q26" s="3">
        <v>793</v>
      </c>
      <c r="R26" s="3">
        <v>924</v>
      </c>
      <c r="S26" s="4">
        <v>-14.17748918</v>
      </c>
    </row>
    <row r="27" spans="1:19" x14ac:dyDescent="0.2">
      <c r="A27" t="s">
        <v>42</v>
      </c>
      <c r="B27" s="3">
        <v>515</v>
      </c>
      <c r="C27" s="3">
        <v>518</v>
      </c>
      <c r="D27" s="4">
        <v>-0.579150579</v>
      </c>
      <c r="E27" s="3">
        <v>67</v>
      </c>
      <c r="F27" s="3">
        <v>60</v>
      </c>
      <c r="G27" s="4">
        <v>11.666666666999999</v>
      </c>
      <c r="H27" s="3">
        <v>46</v>
      </c>
      <c r="I27" s="3">
        <v>43</v>
      </c>
      <c r="J27" s="4">
        <v>6.9767441860000003</v>
      </c>
      <c r="K27" s="3">
        <v>1</v>
      </c>
      <c r="L27" s="3">
        <v>3</v>
      </c>
      <c r="M27" s="4">
        <v>-66.666666669999998</v>
      </c>
      <c r="N27" s="3">
        <v>4</v>
      </c>
      <c r="O27" s="3">
        <v>4</v>
      </c>
      <c r="P27" s="4">
        <v>0</v>
      </c>
      <c r="Q27" s="3">
        <v>633</v>
      </c>
      <c r="R27" s="3">
        <v>628</v>
      </c>
      <c r="S27" s="4">
        <v>0.79617834389999997</v>
      </c>
    </row>
    <row r="28" spans="1:19" x14ac:dyDescent="0.2">
      <c r="A28" t="s">
        <v>43</v>
      </c>
      <c r="B28" s="3">
        <v>180</v>
      </c>
      <c r="C28" s="3">
        <v>220</v>
      </c>
      <c r="D28" s="4">
        <v>-18.18181818</v>
      </c>
      <c r="E28" s="3">
        <v>36</v>
      </c>
      <c r="F28" s="3">
        <v>40</v>
      </c>
      <c r="G28" s="4">
        <v>-10</v>
      </c>
      <c r="H28" s="3">
        <v>31</v>
      </c>
      <c r="I28" s="3">
        <v>41</v>
      </c>
      <c r="J28" s="4">
        <v>-24.390243900000002</v>
      </c>
      <c r="K28" s="3" t="s">
        <v>31</v>
      </c>
      <c r="L28" s="3">
        <v>1</v>
      </c>
      <c r="M28" s="4">
        <v>-100</v>
      </c>
      <c r="N28" s="3">
        <v>37</v>
      </c>
      <c r="O28" s="3">
        <v>27</v>
      </c>
      <c r="P28" s="4">
        <v>37.037037036999997</v>
      </c>
      <c r="Q28" s="3">
        <v>284</v>
      </c>
      <c r="R28" s="3">
        <v>329</v>
      </c>
      <c r="S28" s="4">
        <v>-13.677811549999999</v>
      </c>
    </row>
    <row r="29" spans="1:19" x14ac:dyDescent="0.2">
      <c r="A29" t="s">
        <v>44</v>
      </c>
      <c r="B29" s="3">
        <v>1199</v>
      </c>
      <c r="C29" s="3">
        <v>1260</v>
      </c>
      <c r="D29" s="4">
        <v>-4.8412698409999999</v>
      </c>
      <c r="E29" s="3">
        <v>97</v>
      </c>
      <c r="F29" s="3">
        <v>136</v>
      </c>
      <c r="G29" s="4">
        <v>-28.676470590000001</v>
      </c>
      <c r="H29" s="3">
        <v>90</v>
      </c>
      <c r="I29" s="3">
        <v>99</v>
      </c>
      <c r="J29" s="4">
        <v>-9.0909090910000003</v>
      </c>
      <c r="K29" s="3">
        <v>10</v>
      </c>
      <c r="L29" s="3">
        <v>3</v>
      </c>
      <c r="M29" s="4">
        <v>233.33333332999999</v>
      </c>
      <c r="N29" s="3">
        <v>40</v>
      </c>
      <c r="O29" s="3">
        <v>21</v>
      </c>
      <c r="P29" s="4">
        <v>90.476190475999999</v>
      </c>
      <c r="Q29" s="3">
        <v>1436</v>
      </c>
      <c r="R29" s="3">
        <v>1519</v>
      </c>
      <c r="S29" s="4">
        <v>-5.4641211319999998</v>
      </c>
    </row>
    <row r="30" spans="1:19" x14ac:dyDescent="0.2">
      <c r="A30" t="s">
        <v>45</v>
      </c>
      <c r="B30" s="3">
        <v>143</v>
      </c>
      <c r="C30" s="3">
        <v>171</v>
      </c>
      <c r="D30" s="4">
        <v>-16.374269009999999</v>
      </c>
      <c r="E30" s="3">
        <v>12</v>
      </c>
      <c r="F30" s="3">
        <v>24</v>
      </c>
      <c r="G30" s="4">
        <v>-50</v>
      </c>
      <c r="H30" s="3">
        <v>6</v>
      </c>
      <c r="I30" s="3">
        <v>13</v>
      </c>
      <c r="J30" s="4">
        <v>-53.84615385</v>
      </c>
      <c r="K30" s="3" t="s">
        <v>31</v>
      </c>
      <c r="L30" s="3" t="s">
        <v>31</v>
      </c>
      <c r="M30" s="4" t="s">
        <v>32</v>
      </c>
      <c r="N30" s="3">
        <v>2</v>
      </c>
      <c r="O30" s="3" t="s">
        <v>31</v>
      </c>
      <c r="P30" s="4" t="s">
        <v>32</v>
      </c>
      <c r="Q30" s="3">
        <v>163</v>
      </c>
      <c r="R30" s="3">
        <v>208</v>
      </c>
      <c r="S30" s="4">
        <v>-21.63461538</v>
      </c>
    </row>
    <row r="31" spans="1:19" x14ac:dyDescent="0.2">
      <c r="A31" t="s">
        <v>46</v>
      </c>
      <c r="B31" s="3">
        <v>549</v>
      </c>
      <c r="C31" s="3">
        <v>569</v>
      </c>
      <c r="D31" s="4">
        <v>-3.5149384889999999</v>
      </c>
      <c r="E31" s="3">
        <v>110</v>
      </c>
      <c r="F31" s="3">
        <v>71</v>
      </c>
      <c r="G31" s="4">
        <v>54.929577465000001</v>
      </c>
      <c r="H31" s="3">
        <v>58</v>
      </c>
      <c r="I31" s="3">
        <v>71</v>
      </c>
      <c r="J31" s="4">
        <v>-18.309859150000001</v>
      </c>
      <c r="K31" s="3">
        <v>2</v>
      </c>
      <c r="L31" s="3">
        <v>4</v>
      </c>
      <c r="M31" s="4">
        <v>-50</v>
      </c>
      <c r="N31" s="3">
        <v>13</v>
      </c>
      <c r="O31" s="3">
        <v>17</v>
      </c>
      <c r="P31" s="4">
        <v>-23.529411759999999</v>
      </c>
      <c r="Q31" s="3">
        <v>732</v>
      </c>
      <c r="R31" s="3">
        <v>732</v>
      </c>
      <c r="S31" s="4">
        <v>0</v>
      </c>
    </row>
    <row r="32" spans="1:19" x14ac:dyDescent="0.2">
      <c r="A32" t="s">
        <v>47</v>
      </c>
      <c r="B32" s="3">
        <v>48</v>
      </c>
      <c r="C32" s="3">
        <v>41</v>
      </c>
      <c r="D32" s="4">
        <v>17.073170732000001</v>
      </c>
      <c r="E32" s="3" t="s">
        <v>31</v>
      </c>
      <c r="F32" s="3">
        <v>1</v>
      </c>
      <c r="G32" s="4">
        <v>-100</v>
      </c>
      <c r="H32" s="3">
        <v>2</v>
      </c>
      <c r="I32" s="3">
        <v>2</v>
      </c>
      <c r="J32" s="4">
        <v>0</v>
      </c>
      <c r="K32" s="3" t="s">
        <v>31</v>
      </c>
      <c r="L32" s="3" t="s">
        <v>31</v>
      </c>
      <c r="M32" s="4" t="s">
        <v>32</v>
      </c>
      <c r="N32" s="3" t="s">
        <v>31</v>
      </c>
      <c r="O32" s="3" t="s">
        <v>31</v>
      </c>
      <c r="P32" s="4" t="s">
        <v>32</v>
      </c>
      <c r="Q32" s="3">
        <v>50</v>
      </c>
      <c r="R32" s="3">
        <v>44</v>
      </c>
      <c r="S32" s="4">
        <v>13.636363636</v>
      </c>
    </row>
    <row r="33" spans="1:19" x14ac:dyDescent="0.2">
      <c r="A33" t="s">
        <v>48</v>
      </c>
      <c r="B33" s="3">
        <v>14</v>
      </c>
      <c r="C33" s="3">
        <v>21</v>
      </c>
      <c r="D33" s="4">
        <v>-33.333333330000002</v>
      </c>
      <c r="E33" s="3">
        <v>3</v>
      </c>
      <c r="F33" s="3">
        <v>1</v>
      </c>
      <c r="G33" s="4">
        <v>200</v>
      </c>
      <c r="H33" s="3">
        <v>3</v>
      </c>
      <c r="I33" s="3">
        <v>2</v>
      </c>
      <c r="J33" s="4">
        <v>50</v>
      </c>
      <c r="K33" s="3" t="s">
        <v>31</v>
      </c>
      <c r="L33" s="3" t="s">
        <v>31</v>
      </c>
      <c r="M33" s="4" t="s">
        <v>32</v>
      </c>
      <c r="N33" s="3">
        <v>1</v>
      </c>
      <c r="O33" s="3" t="s">
        <v>31</v>
      </c>
      <c r="P33" s="4" t="s">
        <v>32</v>
      </c>
      <c r="Q33" s="3">
        <v>21</v>
      </c>
      <c r="R33" s="3">
        <v>24</v>
      </c>
      <c r="S33" s="4">
        <v>-12.5</v>
      </c>
    </row>
    <row r="34" spans="1:19" x14ac:dyDescent="0.2">
      <c r="B34" s="3"/>
      <c r="C34" s="3"/>
      <c r="D34" s="4"/>
      <c r="E34" s="3"/>
      <c r="F34" s="3"/>
      <c r="G34" s="4"/>
      <c r="H34" s="3"/>
      <c r="I34" s="3"/>
      <c r="J34" s="4"/>
      <c r="K34" s="3"/>
      <c r="L34" s="3"/>
      <c r="M34" s="4"/>
      <c r="N34" s="3"/>
      <c r="O34" s="3"/>
      <c r="P34" s="4"/>
      <c r="Q34" s="3"/>
      <c r="R34" s="3"/>
      <c r="S34" s="4"/>
    </row>
    <row r="35" spans="1:19" x14ac:dyDescent="0.2">
      <c r="A35" s="19"/>
      <c r="B35" t="s">
        <v>49</v>
      </c>
    </row>
    <row r="36" spans="1:19" x14ac:dyDescent="0.2">
      <c r="A36" s="7"/>
    </row>
  </sheetData>
  <pageMargins left="0.98425196850393704" right="0.39370078740157483" top="0.98425196850393704" bottom="0.59055118110236227" header="0.51181102362204722" footer="0.39370078740157483"/>
  <pageSetup paperSize="9" scale="70" orientation="landscape" r:id="rId1"/>
  <headerFooter alignWithMargins="0">
    <oddFooter>&amp;L&amp;8Taulukko ei sisällä Ahvenanmaalla rekisteröityjä ajoneuvoja.&amp;C&amp;8&amp;P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88"/>
  <sheetViews>
    <sheetView workbookViewId="0">
      <selection activeCell="A4" sqref="A4"/>
    </sheetView>
  </sheetViews>
  <sheetFormatPr defaultRowHeight="12.75" x14ac:dyDescent="0.2"/>
  <cols>
    <col min="1" max="1" width="17" bestFit="1" customWidth="1"/>
    <col min="2" max="3" width="7.5703125" customWidth="1"/>
    <col min="4" max="4" width="7.140625" bestFit="1" customWidth="1"/>
    <col min="5" max="5" width="7.7109375" customWidth="1"/>
    <col min="6" max="6" width="6.42578125" customWidth="1"/>
    <col min="7" max="7" width="7.140625" bestFit="1" customWidth="1"/>
    <col min="8" max="8" width="7.7109375" customWidth="1"/>
    <col min="9" max="9" width="6.5703125" customWidth="1"/>
    <col min="10" max="10" width="7.140625" bestFit="1" customWidth="1"/>
    <col min="11" max="11" width="5" bestFit="1" customWidth="1"/>
    <col min="12" max="12" width="6.5703125" customWidth="1"/>
    <col min="13" max="13" width="7.140625" bestFit="1" customWidth="1"/>
    <col min="14" max="14" width="7.7109375" customWidth="1"/>
    <col min="15" max="15" width="7.5703125" customWidth="1"/>
    <col min="16" max="16" width="7.140625" bestFit="1" customWidth="1"/>
    <col min="17" max="18" width="7.5703125" style="16" customWidth="1"/>
    <col min="19" max="19" width="7.5703125" style="17" customWidth="1"/>
  </cols>
  <sheetData>
    <row r="1" spans="1:19" s="1" customFormat="1" x14ac:dyDescent="0.2">
      <c r="H1" s="1" t="s">
        <v>18</v>
      </c>
      <c r="Q1" s="3"/>
      <c r="R1" s="3"/>
      <c r="S1" s="4"/>
    </row>
    <row r="4" spans="1:19" ht="27.75" customHeight="1" x14ac:dyDescent="0.2">
      <c r="A4" s="7" t="s">
        <v>0</v>
      </c>
    </row>
    <row r="5" spans="1:19" x14ac:dyDescent="0.2">
      <c r="A5" t="s">
        <v>1</v>
      </c>
    </row>
    <row r="6" spans="1:19" x14ac:dyDescent="0.2">
      <c r="A6" t="s">
        <v>2</v>
      </c>
    </row>
    <row r="7" spans="1:19" x14ac:dyDescent="0.2">
      <c r="A7" t="s">
        <v>50</v>
      </c>
    </row>
    <row r="8" spans="1:19" x14ac:dyDescent="0.2">
      <c r="A8" t="s">
        <v>2</v>
      </c>
    </row>
    <row r="9" spans="1:19" s="2" customFormat="1" x14ac:dyDescent="0.2">
      <c r="C9" s="1" t="s">
        <v>20</v>
      </c>
      <c r="D9" s="1" t="s">
        <v>4</v>
      </c>
      <c r="F9" s="1" t="s">
        <v>14</v>
      </c>
      <c r="G9" s="1" t="s">
        <v>4</v>
      </c>
      <c r="H9" s="8"/>
      <c r="I9" s="1" t="s">
        <v>15</v>
      </c>
      <c r="J9" s="1" t="s">
        <v>4</v>
      </c>
      <c r="K9" s="9"/>
      <c r="L9" s="1" t="s">
        <v>16</v>
      </c>
      <c r="M9" s="1" t="s">
        <v>4</v>
      </c>
      <c r="N9" s="9"/>
      <c r="O9" s="1" t="s">
        <v>21</v>
      </c>
      <c r="P9" s="1" t="s">
        <v>4</v>
      </c>
      <c r="Q9" s="16"/>
      <c r="R9" s="3" t="s">
        <v>22</v>
      </c>
      <c r="S9" s="17" t="s">
        <v>4</v>
      </c>
    </row>
    <row r="10" spans="1:19" s="2" customFormat="1" x14ac:dyDescent="0.2">
      <c r="A10" s="2" t="s">
        <v>23</v>
      </c>
      <c r="B10" s="1" t="s">
        <v>24</v>
      </c>
      <c r="C10" s="1" t="s">
        <v>25</v>
      </c>
      <c r="D10" s="1" t="s">
        <v>8</v>
      </c>
      <c r="E10" s="1" t="s">
        <v>24</v>
      </c>
      <c r="F10" s="1" t="s">
        <v>25</v>
      </c>
      <c r="G10" s="1" t="s">
        <v>8</v>
      </c>
      <c r="H10" s="1" t="s">
        <v>24</v>
      </c>
      <c r="I10" s="1" t="s">
        <v>25</v>
      </c>
      <c r="J10" s="1" t="s">
        <v>8</v>
      </c>
      <c r="K10" s="1" t="s">
        <v>24</v>
      </c>
      <c r="L10" s="1" t="s">
        <v>25</v>
      </c>
      <c r="M10" s="1" t="s">
        <v>8</v>
      </c>
      <c r="N10" s="1" t="s">
        <v>24</v>
      </c>
      <c r="O10" s="1" t="s">
        <v>25</v>
      </c>
      <c r="P10" s="1" t="s">
        <v>8</v>
      </c>
      <c r="Q10" s="3">
        <v>2024</v>
      </c>
      <c r="R10" s="3">
        <v>2023</v>
      </c>
      <c r="S10" s="4" t="s">
        <v>8</v>
      </c>
    </row>
    <row r="11" spans="1:19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9" x14ac:dyDescent="0.2">
      <c r="A12" t="s">
        <v>51</v>
      </c>
      <c r="B12" s="3">
        <v>3889</v>
      </c>
      <c r="C12" s="3">
        <v>4940</v>
      </c>
      <c r="D12" s="4">
        <v>-21.275303640000001</v>
      </c>
      <c r="E12" s="3">
        <v>577</v>
      </c>
      <c r="F12" s="3">
        <v>634</v>
      </c>
      <c r="G12" s="4">
        <v>-8.9905362780000004</v>
      </c>
      <c r="H12" s="3">
        <v>96</v>
      </c>
      <c r="I12" s="3">
        <v>142</v>
      </c>
      <c r="J12" s="4">
        <v>-32.3943662</v>
      </c>
      <c r="K12" s="3">
        <v>20</v>
      </c>
      <c r="L12" s="3">
        <v>10</v>
      </c>
      <c r="M12" s="4">
        <v>100</v>
      </c>
      <c r="N12" s="3">
        <v>5</v>
      </c>
      <c r="O12" s="3">
        <v>17</v>
      </c>
      <c r="P12" s="4">
        <v>-70.58823529</v>
      </c>
      <c r="Q12" s="16">
        <v>4587</v>
      </c>
      <c r="R12" s="16">
        <v>5743</v>
      </c>
      <c r="S12" s="17">
        <v>-20.128852519999999</v>
      </c>
    </row>
    <row r="13" spans="1:19" x14ac:dyDescent="0.2">
      <c r="A13" t="s">
        <v>52</v>
      </c>
      <c r="B13" s="3">
        <v>2114</v>
      </c>
      <c r="C13" s="3">
        <v>2741</v>
      </c>
      <c r="D13" s="4">
        <v>-22.874863189999999</v>
      </c>
      <c r="E13" s="3">
        <v>183</v>
      </c>
      <c r="F13" s="3">
        <v>221</v>
      </c>
      <c r="G13" s="4">
        <v>-17.19457014</v>
      </c>
      <c r="H13" s="3">
        <v>50</v>
      </c>
      <c r="I13" s="3">
        <v>26</v>
      </c>
      <c r="J13" s="4">
        <v>92.307692308</v>
      </c>
      <c r="K13" s="3">
        <v>3</v>
      </c>
      <c r="L13" s="3" t="s">
        <v>31</v>
      </c>
      <c r="M13" s="4" t="s">
        <v>32</v>
      </c>
      <c r="N13" s="3">
        <v>37</v>
      </c>
      <c r="O13" s="3">
        <v>19</v>
      </c>
      <c r="P13" s="4">
        <v>94.736842104999994</v>
      </c>
      <c r="Q13" s="16">
        <v>2387</v>
      </c>
      <c r="R13" s="16">
        <v>3007</v>
      </c>
      <c r="S13" s="17">
        <v>-20.618556699999999</v>
      </c>
    </row>
    <row r="14" spans="1:19" x14ac:dyDescent="0.2">
      <c r="A14" t="s">
        <v>53</v>
      </c>
      <c r="B14" s="3">
        <v>999</v>
      </c>
      <c r="C14" s="3">
        <v>1200</v>
      </c>
      <c r="D14" s="4">
        <v>-16.75</v>
      </c>
      <c r="E14" s="3">
        <v>76</v>
      </c>
      <c r="F14" s="3">
        <v>119</v>
      </c>
      <c r="G14" s="4">
        <v>-36.134453780000001</v>
      </c>
      <c r="H14" s="3">
        <v>103</v>
      </c>
      <c r="I14" s="3">
        <v>35</v>
      </c>
      <c r="J14" s="4">
        <v>194.28571428999999</v>
      </c>
      <c r="K14" s="3">
        <v>3</v>
      </c>
      <c r="L14" s="3" t="s">
        <v>31</v>
      </c>
      <c r="M14" s="4" t="s">
        <v>32</v>
      </c>
      <c r="N14" s="3">
        <v>8</v>
      </c>
      <c r="O14" s="3">
        <v>4</v>
      </c>
      <c r="P14" s="4">
        <v>100</v>
      </c>
      <c r="Q14" s="16">
        <v>1189</v>
      </c>
      <c r="R14" s="16">
        <v>1358</v>
      </c>
      <c r="S14" s="17">
        <v>-12.44477172</v>
      </c>
    </row>
    <row r="15" spans="1:19" x14ac:dyDescent="0.2">
      <c r="A15" t="s">
        <v>54</v>
      </c>
      <c r="B15" s="3">
        <v>2901</v>
      </c>
      <c r="C15" s="3">
        <v>3005</v>
      </c>
      <c r="D15" s="4">
        <v>-3.460898502</v>
      </c>
      <c r="E15" s="3">
        <v>611</v>
      </c>
      <c r="F15" s="3">
        <v>488</v>
      </c>
      <c r="G15" s="4">
        <v>25.204918032999998</v>
      </c>
      <c r="H15" s="3">
        <v>90</v>
      </c>
      <c r="I15" s="3">
        <v>97</v>
      </c>
      <c r="J15" s="4">
        <v>-7.2164948449999997</v>
      </c>
      <c r="K15" s="3">
        <v>1</v>
      </c>
      <c r="L15" s="3" t="s">
        <v>31</v>
      </c>
      <c r="M15" s="4" t="s">
        <v>32</v>
      </c>
      <c r="N15" s="3">
        <v>49</v>
      </c>
      <c r="O15" s="3">
        <v>55</v>
      </c>
      <c r="P15" s="4">
        <v>-10.90909091</v>
      </c>
      <c r="Q15" s="16">
        <v>3652</v>
      </c>
      <c r="R15" s="16">
        <v>3645</v>
      </c>
      <c r="S15" s="17">
        <v>0.19204389569999999</v>
      </c>
    </row>
    <row r="16" spans="1:19" x14ac:dyDescent="0.2">
      <c r="A16" t="s">
        <v>55</v>
      </c>
      <c r="B16" s="3">
        <v>814</v>
      </c>
      <c r="C16" s="3">
        <v>754</v>
      </c>
      <c r="D16" s="4">
        <v>7.9575596817000003</v>
      </c>
      <c r="E16" s="3">
        <v>42</v>
      </c>
      <c r="F16" s="3">
        <v>73</v>
      </c>
      <c r="G16" s="4">
        <v>-42.465753419999999</v>
      </c>
      <c r="H16" s="3">
        <v>29</v>
      </c>
      <c r="I16" s="3">
        <v>25</v>
      </c>
      <c r="J16" s="4">
        <v>16</v>
      </c>
      <c r="K16" s="3">
        <v>5</v>
      </c>
      <c r="L16" s="3" t="s">
        <v>31</v>
      </c>
      <c r="M16" s="4" t="s">
        <v>32</v>
      </c>
      <c r="N16" s="3">
        <v>7</v>
      </c>
      <c r="O16" s="3">
        <v>1</v>
      </c>
      <c r="P16" s="4">
        <v>600</v>
      </c>
      <c r="Q16" s="16">
        <v>897</v>
      </c>
      <c r="R16" s="16">
        <v>853</v>
      </c>
      <c r="S16" s="17">
        <v>5.1582649472000002</v>
      </c>
    </row>
    <row r="17" spans="1:19" x14ac:dyDescent="0.2">
      <c r="A17" t="s">
        <v>56</v>
      </c>
      <c r="B17" s="3">
        <v>876</v>
      </c>
      <c r="C17" s="3">
        <v>1033</v>
      </c>
      <c r="D17" s="4">
        <v>-15.198451110000001</v>
      </c>
      <c r="E17" s="3">
        <v>100</v>
      </c>
      <c r="F17" s="3">
        <v>93</v>
      </c>
      <c r="G17" s="4">
        <v>7.5268817203999996</v>
      </c>
      <c r="H17" s="3">
        <v>18</v>
      </c>
      <c r="I17" s="3">
        <v>19</v>
      </c>
      <c r="J17" s="4">
        <v>-5.263157895</v>
      </c>
      <c r="K17" s="3" t="s">
        <v>31</v>
      </c>
      <c r="L17" s="3">
        <v>26</v>
      </c>
      <c r="M17" s="4">
        <v>-100</v>
      </c>
      <c r="N17" s="3">
        <v>11</v>
      </c>
      <c r="O17" s="3">
        <v>2</v>
      </c>
      <c r="P17" s="4">
        <v>450</v>
      </c>
      <c r="Q17" s="16">
        <v>1005</v>
      </c>
      <c r="R17" s="16">
        <v>1173</v>
      </c>
      <c r="S17" s="17">
        <v>-14.32225064</v>
      </c>
    </row>
    <row r="18" spans="1:19" x14ac:dyDescent="0.2">
      <c r="A18" t="s">
        <v>57</v>
      </c>
      <c r="B18" s="3">
        <v>531</v>
      </c>
      <c r="C18" s="3">
        <v>586</v>
      </c>
      <c r="D18" s="4">
        <v>-9.3856655290000006</v>
      </c>
      <c r="E18" s="3">
        <v>92</v>
      </c>
      <c r="F18" s="3">
        <v>64</v>
      </c>
      <c r="G18" s="4">
        <v>43.75</v>
      </c>
      <c r="H18" s="3">
        <v>50</v>
      </c>
      <c r="I18" s="3">
        <v>23</v>
      </c>
      <c r="J18" s="4">
        <v>117.39130435</v>
      </c>
      <c r="K18" s="3">
        <v>2</v>
      </c>
      <c r="L18" s="3">
        <v>1</v>
      </c>
      <c r="M18" s="4">
        <v>100</v>
      </c>
      <c r="N18" s="3">
        <v>8</v>
      </c>
      <c r="O18" s="3">
        <v>12</v>
      </c>
      <c r="P18" s="4">
        <v>-33.333333330000002</v>
      </c>
      <c r="Q18" s="16">
        <v>683</v>
      </c>
      <c r="R18" s="16">
        <v>686</v>
      </c>
      <c r="S18" s="17">
        <v>-0.43731778399999999</v>
      </c>
    </row>
    <row r="19" spans="1:19" x14ac:dyDescent="0.2">
      <c r="A19" t="s">
        <v>58</v>
      </c>
      <c r="B19" s="3">
        <v>544</v>
      </c>
      <c r="C19" s="3">
        <v>529</v>
      </c>
      <c r="D19" s="4">
        <v>2.8355387524000002</v>
      </c>
      <c r="E19" s="3">
        <v>43</v>
      </c>
      <c r="F19" s="3">
        <v>52</v>
      </c>
      <c r="G19" s="4">
        <v>-17.30769231</v>
      </c>
      <c r="H19" s="3">
        <v>18</v>
      </c>
      <c r="I19" s="3">
        <v>22</v>
      </c>
      <c r="J19" s="4">
        <v>-18.18181818</v>
      </c>
      <c r="K19" s="3">
        <v>1</v>
      </c>
      <c r="L19" s="3" t="s">
        <v>31</v>
      </c>
      <c r="M19" s="4" t="s">
        <v>32</v>
      </c>
      <c r="N19" s="3">
        <v>21</v>
      </c>
      <c r="O19" s="3">
        <v>33</v>
      </c>
      <c r="P19" s="4">
        <v>-36.363636360000001</v>
      </c>
      <c r="Q19" s="16">
        <v>627</v>
      </c>
      <c r="R19" s="16">
        <v>636</v>
      </c>
      <c r="S19" s="17">
        <v>-1.41509434</v>
      </c>
    </row>
    <row r="20" spans="1:19" x14ac:dyDescent="0.2">
      <c r="A20" t="s">
        <v>59</v>
      </c>
      <c r="B20" s="3">
        <v>551</v>
      </c>
      <c r="C20" s="3">
        <v>605</v>
      </c>
      <c r="D20" s="4">
        <v>-8.9256198349999991</v>
      </c>
      <c r="E20" s="3">
        <v>67</v>
      </c>
      <c r="F20" s="3">
        <v>49</v>
      </c>
      <c r="G20" s="4">
        <v>36.734693878000002</v>
      </c>
      <c r="H20" s="3">
        <v>23</v>
      </c>
      <c r="I20" s="3">
        <v>22</v>
      </c>
      <c r="J20" s="4">
        <v>4.5454545455000002</v>
      </c>
      <c r="K20" s="3">
        <v>7</v>
      </c>
      <c r="L20" s="3">
        <v>10</v>
      </c>
      <c r="M20" s="4">
        <v>-30</v>
      </c>
      <c r="N20" s="3">
        <v>11</v>
      </c>
      <c r="O20" s="3">
        <v>5</v>
      </c>
      <c r="P20" s="4">
        <v>120</v>
      </c>
      <c r="Q20" s="16">
        <v>659</v>
      </c>
      <c r="R20" s="16">
        <v>691</v>
      </c>
      <c r="S20" s="17">
        <v>-4.6309696090000001</v>
      </c>
    </row>
    <row r="21" spans="1:19" x14ac:dyDescent="0.2">
      <c r="A21" t="s">
        <v>60</v>
      </c>
      <c r="B21" s="3">
        <v>311</v>
      </c>
      <c r="C21" s="3">
        <v>346</v>
      </c>
      <c r="D21" s="4">
        <v>-10.115606939999999</v>
      </c>
      <c r="E21" s="3">
        <v>32</v>
      </c>
      <c r="F21" s="3">
        <v>77</v>
      </c>
      <c r="G21" s="4">
        <v>-58.441558440000001</v>
      </c>
      <c r="H21" s="3">
        <v>16</v>
      </c>
      <c r="I21" s="3">
        <v>18</v>
      </c>
      <c r="J21" s="4">
        <v>-11.11111111</v>
      </c>
      <c r="K21" s="3">
        <v>2</v>
      </c>
      <c r="L21" s="3">
        <v>1</v>
      </c>
      <c r="M21" s="4">
        <v>100</v>
      </c>
      <c r="N21" s="3">
        <v>4</v>
      </c>
      <c r="O21" s="3">
        <v>2</v>
      </c>
      <c r="P21" s="4">
        <v>100</v>
      </c>
      <c r="Q21" s="16">
        <v>365</v>
      </c>
      <c r="R21" s="16">
        <v>444</v>
      </c>
      <c r="S21" s="17">
        <v>-17.79279279</v>
      </c>
    </row>
    <row r="22" spans="1:19" x14ac:dyDescent="0.2">
      <c r="A22" t="s">
        <v>61</v>
      </c>
      <c r="B22" s="3">
        <v>285</v>
      </c>
      <c r="C22" s="3">
        <v>330</v>
      </c>
      <c r="D22" s="4">
        <v>-13.636363640000001</v>
      </c>
      <c r="E22" s="3">
        <v>51</v>
      </c>
      <c r="F22" s="3">
        <v>40</v>
      </c>
      <c r="G22" s="4">
        <v>27.5</v>
      </c>
      <c r="H22" s="3">
        <v>40</v>
      </c>
      <c r="I22" s="3">
        <v>35</v>
      </c>
      <c r="J22" s="4">
        <v>14.285714285999999</v>
      </c>
      <c r="K22" s="3" t="s">
        <v>31</v>
      </c>
      <c r="L22" s="3" t="s">
        <v>31</v>
      </c>
      <c r="M22" s="4" t="s">
        <v>32</v>
      </c>
      <c r="N22" s="3">
        <v>4</v>
      </c>
      <c r="O22" s="3">
        <v>2</v>
      </c>
      <c r="P22" s="4">
        <v>100</v>
      </c>
      <c r="Q22" s="16">
        <v>380</v>
      </c>
      <c r="R22" s="16">
        <v>407</v>
      </c>
      <c r="S22" s="17">
        <v>-6.6339066339999997</v>
      </c>
    </row>
    <row r="23" spans="1:19" x14ac:dyDescent="0.2">
      <c r="A23" t="s">
        <v>62</v>
      </c>
      <c r="B23" s="3">
        <v>298</v>
      </c>
      <c r="C23" s="3">
        <v>290</v>
      </c>
      <c r="D23" s="4">
        <v>2.7586206896999999</v>
      </c>
      <c r="E23" s="3">
        <v>64</v>
      </c>
      <c r="F23" s="3">
        <v>64</v>
      </c>
      <c r="G23" s="4">
        <v>0</v>
      </c>
      <c r="H23" s="3">
        <v>22</v>
      </c>
      <c r="I23" s="3">
        <v>18</v>
      </c>
      <c r="J23" s="4">
        <v>22.222222221999999</v>
      </c>
      <c r="K23" s="3">
        <v>3</v>
      </c>
      <c r="L23" s="3">
        <v>2</v>
      </c>
      <c r="M23" s="4">
        <v>50</v>
      </c>
      <c r="N23" s="3">
        <v>19</v>
      </c>
      <c r="O23" s="3">
        <v>9</v>
      </c>
      <c r="P23" s="4">
        <v>111.11111111</v>
      </c>
      <c r="Q23" s="16">
        <v>406</v>
      </c>
      <c r="R23" s="16">
        <v>383</v>
      </c>
      <c r="S23" s="17">
        <v>6.0052219321000004</v>
      </c>
    </row>
    <row r="24" spans="1:19" x14ac:dyDescent="0.2">
      <c r="A24" t="s">
        <v>63</v>
      </c>
      <c r="B24" s="3">
        <v>330</v>
      </c>
      <c r="C24" s="3">
        <v>350</v>
      </c>
      <c r="D24" s="4">
        <v>-5.7142857139999998</v>
      </c>
      <c r="E24" s="3">
        <v>27</v>
      </c>
      <c r="F24" s="3">
        <v>21</v>
      </c>
      <c r="G24" s="4">
        <v>28.571428570999998</v>
      </c>
      <c r="H24" s="3">
        <v>18</v>
      </c>
      <c r="I24" s="3">
        <v>32</v>
      </c>
      <c r="J24" s="4">
        <v>-43.75</v>
      </c>
      <c r="K24" s="3">
        <v>1</v>
      </c>
      <c r="L24" s="3">
        <v>2</v>
      </c>
      <c r="M24" s="4">
        <v>-50</v>
      </c>
      <c r="N24" s="3">
        <v>1</v>
      </c>
      <c r="O24" s="3">
        <v>1</v>
      </c>
      <c r="P24" s="4">
        <v>0</v>
      </c>
      <c r="Q24" s="16">
        <v>377</v>
      </c>
      <c r="R24" s="16">
        <v>406</v>
      </c>
      <c r="S24" s="17">
        <v>-7.1428571429999996</v>
      </c>
    </row>
    <row r="25" spans="1:19" x14ac:dyDescent="0.2">
      <c r="A25" t="s">
        <v>64</v>
      </c>
      <c r="B25" s="3">
        <v>260</v>
      </c>
      <c r="C25" s="3">
        <v>316</v>
      </c>
      <c r="D25" s="4">
        <v>-17.72151899</v>
      </c>
      <c r="E25" s="3">
        <v>51</v>
      </c>
      <c r="F25" s="3">
        <v>23</v>
      </c>
      <c r="G25" s="4">
        <v>121.73913043</v>
      </c>
      <c r="H25" s="3">
        <v>8</v>
      </c>
      <c r="I25" s="3">
        <v>11</v>
      </c>
      <c r="J25" s="4">
        <v>-27.272727270000001</v>
      </c>
      <c r="K25" s="3">
        <v>1</v>
      </c>
      <c r="L25" s="3" t="s">
        <v>31</v>
      </c>
      <c r="M25" s="4" t="s">
        <v>32</v>
      </c>
      <c r="N25" s="3">
        <v>4</v>
      </c>
      <c r="O25" s="3">
        <v>1</v>
      </c>
      <c r="P25" s="4">
        <v>300</v>
      </c>
      <c r="Q25" s="16">
        <v>324</v>
      </c>
      <c r="R25" s="16">
        <v>351</v>
      </c>
      <c r="S25" s="17">
        <v>-7.692307692</v>
      </c>
    </row>
    <row r="26" spans="1:19" x14ac:dyDescent="0.2">
      <c r="A26" t="s">
        <v>65</v>
      </c>
      <c r="B26" s="3">
        <v>262</v>
      </c>
      <c r="C26" s="3">
        <v>255</v>
      </c>
      <c r="D26" s="4">
        <v>2.7450980392000002</v>
      </c>
      <c r="E26" s="3">
        <v>36</v>
      </c>
      <c r="F26" s="3">
        <v>30</v>
      </c>
      <c r="G26" s="4">
        <v>20</v>
      </c>
      <c r="H26" s="3">
        <v>6</v>
      </c>
      <c r="I26" s="3">
        <v>4</v>
      </c>
      <c r="J26" s="4">
        <v>50</v>
      </c>
      <c r="K26" s="3" t="s">
        <v>31</v>
      </c>
      <c r="L26" s="3" t="s">
        <v>31</v>
      </c>
      <c r="M26" s="4" t="s">
        <v>32</v>
      </c>
      <c r="N26" s="3">
        <v>4</v>
      </c>
      <c r="O26" s="3">
        <v>2</v>
      </c>
      <c r="P26" s="4">
        <v>100</v>
      </c>
      <c r="Q26" s="16">
        <v>308</v>
      </c>
      <c r="R26" s="16">
        <v>291</v>
      </c>
      <c r="S26" s="17">
        <v>5.8419243985999998</v>
      </c>
    </row>
    <row r="27" spans="1:19" x14ac:dyDescent="0.2">
      <c r="A27" t="s">
        <v>66</v>
      </c>
      <c r="B27" s="3">
        <v>297</v>
      </c>
      <c r="C27" s="3">
        <v>282</v>
      </c>
      <c r="D27" s="4">
        <v>5.3191489362000004</v>
      </c>
      <c r="E27" s="3">
        <v>61</v>
      </c>
      <c r="F27" s="3">
        <v>37</v>
      </c>
      <c r="G27" s="4">
        <v>64.864864865000001</v>
      </c>
      <c r="H27" s="3">
        <v>37</v>
      </c>
      <c r="I27" s="3">
        <v>37</v>
      </c>
      <c r="J27" s="4">
        <v>0</v>
      </c>
      <c r="K27" s="3">
        <v>1</v>
      </c>
      <c r="L27" s="3">
        <v>2</v>
      </c>
      <c r="M27" s="4">
        <v>-50</v>
      </c>
      <c r="N27" s="3">
        <v>2</v>
      </c>
      <c r="O27" s="3">
        <v>7</v>
      </c>
      <c r="P27" s="4">
        <v>-71.428571430000005</v>
      </c>
      <c r="Q27" s="16">
        <v>398</v>
      </c>
      <c r="R27" s="16">
        <v>365</v>
      </c>
      <c r="S27" s="17">
        <v>9.0410958903999994</v>
      </c>
    </row>
    <row r="28" spans="1:19" x14ac:dyDescent="0.2">
      <c r="A28" t="s">
        <v>67</v>
      </c>
      <c r="B28" s="3">
        <v>304</v>
      </c>
      <c r="C28" s="3">
        <v>390</v>
      </c>
      <c r="D28" s="4">
        <v>-22.051282050000001</v>
      </c>
      <c r="E28" s="3">
        <v>41</v>
      </c>
      <c r="F28" s="3">
        <v>48</v>
      </c>
      <c r="G28" s="4">
        <v>-14.58333333</v>
      </c>
      <c r="H28" s="3">
        <v>25</v>
      </c>
      <c r="I28" s="3">
        <v>19</v>
      </c>
      <c r="J28" s="4">
        <v>31.578947368000001</v>
      </c>
      <c r="K28" s="3" t="s">
        <v>31</v>
      </c>
      <c r="L28" s="3" t="s">
        <v>31</v>
      </c>
      <c r="M28" s="4" t="s">
        <v>32</v>
      </c>
      <c r="N28" s="3">
        <v>13</v>
      </c>
      <c r="O28" s="3">
        <v>19</v>
      </c>
      <c r="P28" s="4">
        <v>-31.578947370000002</v>
      </c>
      <c r="Q28" s="16">
        <v>383</v>
      </c>
      <c r="R28" s="16">
        <v>476</v>
      </c>
      <c r="S28" s="17">
        <v>-19.537815129999998</v>
      </c>
    </row>
    <row r="29" spans="1:19" x14ac:dyDescent="0.2">
      <c r="A29" t="s">
        <v>68</v>
      </c>
      <c r="B29" s="3">
        <v>229</v>
      </c>
      <c r="C29" s="3">
        <v>224</v>
      </c>
      <c r="D29" s="4">
        <v>2.2321428570999999</v>
      </c>
      <c r="E29" s="3">
        <v>26</v>
      </c>
      <c r="F29" s="3">
        <v>34</v>
      </c>
      <c r="G29" s="4">
        <v>-23.529411759999999</v>
      </c>
      <c r="H29" s="3">
        <v>7</v>
      </c>
      <c r="I29" s="3">
        <v>6</v>
      </c>
      <c r="J29" s="4">
        <v>16.666666667000001</v>
      </c>
      <c r="K29" s="3" t="s">
        <v>31</v>
      </c>
      <c r="L29" s="3">
        <v>1</v>
      </c>
      <c r="M29" s="4">
        <v>-100</v>
      </c>
      <c r="N29" s="3">
        <v>2</v>
      </c>
      <c r="O29" s="3">
        <v>1</v>
      </c>
      <c r="P29" s="4">
        <v>100</v>
      </c>
      <c r="Q29" s="16">
        <v>264</v>
      </c>
      <c r="R29" s="16">
        <v>266</v>
      </c>
      <c r="S29" s="17">
        <v>-0.75187969899999996</v>
      </c>
    </row>
    <row r="30" spans="1:19" x14ac:dyDescent="0.2">
      <c r="A30" t="s">
        <v>69</v>
      </c>
      <c r="B30" s="3">
        <v>175</v>
      </c>
      <c r="C30" s="3">
        <v>248</v>
      </c>
      <c r="D30" s="4">
        <v>-29.435483869999999</v>
      </c>
      <c r="E30" s="3">
        <v>48</v>
      </c>
      <c r="F30" s="3">
        <v>34</v>
      </c>
      <c r="G30" s="4">
        <v>41.176470588000001</v>
      </c>
      <c r="H30" s="3">
        <v>12</v>
      </c>
      <c r="I30" s="3">
        <v>11</v>
      </c>
      <c r="J30" s="4">
        <v>9.0909090909000003</v>
      </c>
      <c r="K30" s="3">
        <v>5</v>
      </c>
      <c r="L30" s="3">
        <v>1</v>
      </c>
      <c r="M30" s="4">
        <v>400</v>
      </c>
      <c r="N30" s="3">
        <v>2</v>
      </c>
      <c r="O30" s="3" t="s">
        <v>31</v>
      </c>
      <c r="P30" s="4" t="s">
        <v>32</v>
      </c>
      <c r="Q30" s="16">
        <v>242</v>
      </c>
      <c r="R30" s="16">
        <v>294</v>
      </c>
      <c r="S30" s="17">
        <v>-17.68707483</v>
      </c>
    </row>
    <row r="31" spans="1:19" x14ac:dyDescent="0.2">
      <c r="A31" t="s">
        <v>70</v>
      </c>
      <c r="B31" s="3">
        <v>253</v>
      </c>
      <c r="C31" s="3">
        <v>288</v>
      </c>
      <c r="D31" s="4">
        <v>-12.152777779999999</v>
      </c>
      <c r="E31" s="3">
        <v>29</v>
      </c>
      <c r="F31" s="3">
        <v>23</v>
      </c>
      <c r="G31" s="4">
        <v>26.086956522000001</v>
      </c>
      <c r="H31" s="3">
        <v>14</v>
      </c>
      <c r="I31" s="3">
        <v>12</v>
      </c>
      <c r="J31" s="4">
        <v>16.666666667000001</v>
      </c>
      <c r="K31" s="3" t="s">
        <v>31</v>
      </c>
      <c r="L31" s="3" t="s">
        <v>31</v>
      </c>
      <c r="M31" s="4" t="s">
        <v>32</v>
      </c>
      <c r="N31" s="3">
        <v>1</v>
      </c>
      <c r="O31" s="3">
        <v>2</v>
      </c>
      <c r="P31" s="4">
        <v>-50</v>
      </c>
      <c r="Q31" s="16">
        <v>297</v>
      </c>
      <c r="R31" s="16">
        <v>325</v>
      </c>
      <c r="S31" s="17">
        <v>-8.615384615</v>
      </c>
    </row>
    <row r="32" spans="1:19" x14ac:dyDescent="0.2">
      <c r="A32" t="s">
        <v>71</v>
      </c>
      <c r="B32" s="3">
        <v>232</v>
      </c>
      <c r="C32" s="3">
        <v>281</v>
      </c>
      <c r="D32" s="4">
        <v>-17.43772242</v>
      </c>
      <c r="E32" s="3">
        <v>33</v>
      </c>
      <c r="F32" s="3">
        <v>16</v>
      </c>
      <c r="G32" s="4">
        <v>106.25</v>
      </c>
      <c r="H32" s="3">
        <v>8</v>
      </c>
      <c r="I32" s="3">
        <v>10</v>
      </c>
      <c r="J32" s="4">
        <v>-20</v>
      </c>
      <c r="K32" s="3" t="s">
        <v>31</v>
      </c>
      <c r="L32" s="3" t="s">
        <v>31</v>
      </c>
      <c r="M32" s="4" t="s">
        <v>32</v>
      </c>
      <c r="N32" s="3">
        <v>3</v>
      </c>
      <c r="O32" s="3">
        <v>2</v>
      </c>
      <c r="P32" s="4">
        <v>50</v>
      </c>
      <c r="Q32" s="16">
        <v>276</v>
      </c>
      <c r="R32" s="16">
        <v>309</v>
      </c>
      <c r="S32" s="17">
        <v>-10.67961165</v>
      </c>
    </row>
    <row r="33" spans="1:19" x14ac:dyDescent="0.2">
      <c r="A33" t="s">
        <v>72</v>
      </c>
      <c r="B33" s="3">
        <v>262</v>
      </c>
      <c r="C33" s="3">
        <v>295</v>
      </c>
      <c r="D33" s="4">
        <v>-11.18644068</v>
      </c>
      <c r="E33" s="3">
        <v>34</v>
      </c>
      <c r="F33" s="3">
        <v>30</v>
      </c>
      <c r="G33" s="4">
        <v>13.333333333000001</v>
      </c>
      <c r="H33" s="3">
        <v>8</v>
      </c>
      <c r="I33" s="3">
        <v>14</v>
      </c>
      <c r="J33" s="4">
        <v>-42.857142860000003</v>
      </c>
      <c r="K33" s="3" t="s">
        <v>31</v>
      </c>
      <c r="L33" s="3" t="s">
        <v>31</v>
      </c>
      <c r="M33" s="4" t="s">
        <v>32</v>
      </c>
      <c r="N33" s="3">
        <v>2</v>
      </c>
      <c r="O33" s="3" t="s">
        <v>31</v>
      </c>
      <c r="P33" s="4" t="s">
        <v>32</v>
      </c>
      <c r="Q33" s="16">
        <v>306</v>
      </c>
      <c r="R33" s="16">
        <v>339</v>
      </c>
      <c r="S33" s="17">
        <v>-9.7345132739999993</v>
      </c>
    </row>
    <row r="34" spans="1:19" x14ac:dyDescent="0.2">
      <c r="A34" t="s">
        <v>73</v>
      </c>
      <c r="B34" s="3">
        <v>155</v>
      </c>
      <c r="C34" s="3">
        <v>189</v>
      </c>
      <c r="D34" s="4">
        <v>-17.98941799</v>
      </c>
      <c r="E34" s="3">
        <v>20</v>
      </c>
      <c r="F34" s="3">
        <v>31</v>
      </c>
      <c r="G34" s="4">
        <v>-35.483870969999998</v>
      </c>
      <c r="H34" s="3">
        <v>19</v>
      </c>
      <c r="I34" s="3">
        <v>26</v>
      </c>
      <c r="J34" s="4">
        <v>-26.92307692</v>
      </c>
      <c r="K34" s="3" t="s">
        <v>31</v>
      </c>
      <c r="L34" s="3">
        <v>1</v>
      </c>
      <c r="M34" s="4">
        <v>-100</v>
      </c>
      <c r="N34" s="3">
        <v>37</v>
      </c>
      <c r="O34" s="3">
        <v>25</v>
      </c>
      <c r="P34" s="4">
        <v>48</v>
      </c>
      <c r="Q34" s="16">
        <v>231</v>
      </c>
      <c r="R34" s="16">
        <v>272</v>
      </c>
      <c r="S34" s="17">
        <v>-15.073529410000001</v>
      </c>
    </row>
    <row r="35" spans="1:19" x14ac:dyDescent="0.2">
      <c r="A35" t="s">
        <v>74</v>
      </c>
      <c r="B35" s="3">
        <v>241</v>
      </c>
      <c r="C35" s="3">
        <v>265</v>
      </c>
      <c r="D35" s="4">
        <v>-9.0566037739999992</v>
      </c>
      <c r="E35" s="3">
        <v>31</v>
      </c>
      <c r="F35" s="3">
        <v>38</v>
      </c>
      <c r="G35" s="4">
        <v>-18.421052629999998</v>
      </c>
      <c r="H35" s="3">
        <v>9</v>
      </c>
      <c r="I35" s="3">
        <v>6</v>
      </c>
      <c r="J35" s="4">
        <v>50</v>
      </c>
      <c r="K35" s="3" t="s">
        <v>31</v>
      </c>
      <c r="L35" s="3" t="s">
        <v>31</v>
      </c>
      <c r="M35" s="4" t="s">
        <v>32</v>
      </c>
      <c r="N35" s="3">
        <v>28</v>
      </c>
      <c r="O35" s="3">
        <v>36</v>
      </c>
      <c r="P35" s="4">
        <v>-22.222222219999999</v>
      </c>
      <c r="Q35" s="16">
        <v>309</v>
      </c>
      <c r="R35" s="16">
        <v>345</v>
      </c>
      <c r="S35" s="17">
        <v>-10.434782609999999</v>
      </c>
    </row>
    <row r="36" spans="1:19" x14ac:dyDescent="0.2">
      <c r="A36" t="s">
        <v>75</v>
      </c>
      <c r="B36" s="3">
        <v>166</v>
      </c>
      <c r="C36" s="3">
        <v>212</v>
      </c>
      <c r="D36" s="4">
        <v>-21.698113209999999</v>
      </c>
      <c r="E36" s="3">
        <v>31</v>
      </c>
      <c r="F36" s="3">
        <v>22</v>
      </c>
      <c r="G36" s="4">
        <v>40.909090909</v>
      </c>
      <c r="H36" s="3">
        <v>41</v>
      </c>
      <c r="I36" s="3">
        <v>23</v>
      </c>
      <c r="J36" s="4">
        <v>78.260869564999993</v>
      </c>
      <c r="K36" s="3" t="s">
        <v>31</v>
      </c>
      <c r="L36" s="3" t="s">
        <v>31</v>
      </c>
      <c r="M36" s="4" t="s">
        <v>32</v>
      </c>
      <c r="N36" s="3">
        <v>6</v>
      </c>
      <c r="O36" s="3">
        <v>1</v>
      </c>
      <c r="P36" s="4">
        <v>500</v>
      </c>
      <c r="Q36" s="16">
        <v>244</v>
      </c>
      <c r="R36" s="16">
        <v>258</v>
      </c>
      <c r="S36" s="17">
        <v>-5.4263565890000001</v>
      </c>
    </row>
    <row r="37" spans="1:19" x14ac:dyDescent="0.2">
      <c r="A37" t="s">
        <v>76</v>
      </c>
      <c r="B37" s="3">
        <v>172</v>
      </c>
      <c r="C37" s="3">
        <v>228</v>
      </c>
      <c r="D37" s="4">
        <v>-24.561403510000002</v>
      </c>
      <c r="E37" s="3">
        <v>12</v>
      </c>
      <c r="F37" s="3">
        <v>24</v>
      </c>
      <c r="G37" s="4">
        <v>-50</v>
      </c>
      <c r="H37" s="3">
        <v>7</v>
      </c>
      <c r="I37" s="3">
        <v>4</v>
      </c>
      <c r="J37" s="4">
        <v>75</v>
      </c>
      <c r="K37" s="3" t="s">
        <v>31</v>
      </c>
      <c r="L37" s="3" t="s">
        <v>31</v>
      </c>
      <c r="M37" s="4" t="s">
        <v>32</v>
      </c>
      <c r="N37" s="3">
        <v>3</v>
      </c>
      <c r="O37" s="3">
        <v>6</v>
      </c>
      <c r="P37" s="4">
        <v>-50</v>
      </c>
      <c r="Q37" s="16">
        <v>194</v>
      </c>
      <c r="R37" s="16">
        <v>262</v>
      </c>
      <c r="S37" s="17">
        <v>-25.954198470000001</v>
      </c>
    </row>
    <row r="38" spans="1:19" x14ac:dyDescent="0.2">
      <c r="A38" t="s">
        <v>77</v>
      </c>
      <c r="B38" s="3">
        <v>134</v>
      </c>
      <c r="C38" s="3">
        <v>133</v>
      </c>
      <c r="D38" s="4">
        <v>0.75187969919999997</v>
      </c>
      <c r="E38" s="3">
        <v>20</v>
      </c>
      <c r="F38" s="3">
        <v>24</v>
      </c>
      <c r="G38" s="4">
        <v>-16.666666670000001</v>
      </c>
      <c r="H38" s="3">
        <v>1</v>
      </c>
      <c r="I38" s="3">
        <v>5</v>
      </c>
      <c r="J38" s="4">
        <v>-80</v>
      </c>
      <c r="K38" s="3">
        <v>1</v>
      </c>
      <c r="L38" s="3">
        <v>2</v>
      </c>
      <c r="M38" s="4">
        <v>-50</v>
      </c>
      <c r="N38" s="3">
        <v>1</v>
      </c>
      <c r="O38" s="3" t="s">
        <v>31</v>
      </c>
      <c r="P38" s="4" t="s">
        <v>32</v>
      </c>
      <c r="Q38" s="16">
        <v>157</v>
      </c>
      <c r="R38" s="16">
        <v>164</v>
      </c>
      <c r="S38" s="17">
        <v>-4.2682926830000003</v>
      </c>
    </row>
    <row r="39" spans="1:19" x14ac:dyDescent="0.2">
      <c r="A39" t="s">
        <v>78</v>
      </c>
      <c r="B39" s="3">
        <v>183</v>
      </c>
      <c r="C39" s="3">
        <v>185</v>
      </c>
      <c r="D39" s="4">
        <v>-1.081081081</v>
      </c>
      <c r="E39" s="3">
        <v>41</v>
      </c>
      <c r="F39" s="3">
        <v>47</v>
      </c>
      <c r="G39" s="4">
        <v>-12.76595745</v>
      </c>
      <c r="H39" s="3">
        <v>20</v>
      </c>
      <c r="I39" s="3">
        <v>19</v>
      </c>
      <c r="J39" s="4">
        <v>5.2631578947</v>
      </c>
      <c r="K39" s="3" t="s">
        <v>31</v>
      </c>
      <c r="L39" s="3" t="s">
        <v>31</v>
      </c>
      <c r="M39" s="4" t="s">
        <v>32</v>
      </c>
      <c r="N39" s="3">
        <v>3</v>
      </c>
      <c r="O39" s="3">
        <v>1</v>
      </c>
      <c r="P39" s="4">
        <v>200</v>
      </c>
      <c r="Q39" s="16">
        <v>247</v>
      </c>
      <c r="R39" s="16">
        <v>252</v>
      </c>
      <c r="S39" s="17">
        <v>-1.984126984</v>
      </c>
    </row>
    <row r="40" spans="1:19" x14ac:dyDescent="0.2">
      <c r="A40" t="s">
        <v>79</v>
      </c>
      <c r="B40" s="3">
        <v>190</v>
      </c>
      <c r="C40" s="3">
        <v>268</v>
      </c>
      <c r="D40" s="4">
        <v>-29.10447761</v>
      </c>
      <c r="E40" s="3">
        <v>10</v>
      </c>
      <c r="F40" s="3">
        <v>10</v>
      </c>
      <c r="G40" s="4">
        <v>0</v>
      </c>
      <c r="H40" s="3">
        <v>4</v>
      </c>
      <c r="I40" s="3">
        <v>3</v>
      </c>
      <c r="J40" s="4">
        <v>33.333333332999999</v>
      </c>
      <c r="K40" s="3" t="s">
        <v>31</v>
      </c>
      <c r="L40" s="3" t="s">
        <v>31</v>
      </c>
      <c r="M40" s="4" t="s">
        <v>32</v>
      </c>
      <c r="N40" s="3" t="s">
        <v>31</v>
      </c>
      <c r="O40" s="3">
        <v>2</v>
      </c>
      <c r="P40" s="4">
        <v>-100</v>
      </c>
      <c r="Q40" s="16">
        <v>204</v>
      </c>
      <c r="R40" s="16">
        <v>283</v>
      </c>
      <c r="S40" s="17">
        <v>-27.91519435</v>
      </c>
    </row>
    <row r="41" spans="1:19" x14ac:dyDescent="0.2">
      <c r="A41" t="s">
        <v>80</v>
      </c>
      <c r="B41" s="3">
        <v>92</v>
      </c>
      <c r="C41" s="3">
        <v>110</v>
      </c>
      <c r="D41" s="4">
        <v>-16.363636360000001</v>
      </c>
      <c r="E41" s="3">
        <v>9</v>
      </c>
      <c r="F41" s="3">
        <v>15</v>
      </c>
      <c r="G41" s="4">
        <v>-40</v>
      </c>
      <c r="H41" s="3">
        <v>2</v>
      </c>
      <c r="I41" s="3">
        <v>4</v>
      </c>
      <c r="J41" s="4">
        <v>-50</v>
      </c>
      <c r="K41" s="3" t="s">
        <v>31</v>
      </c>
      <c r="L41" s="3" t="s">
        <v>31</v>
      </c>
      <c r="M41" s="4" t="s">
        <v>32</v>
      </c>
      <c r="N41" s="3">
        <v>2</v>
      </c>
      <c r="O41" s="3" t="s">
        <v>31</v>
      </c>
      <c r="P41" s="4" t="s">
        <v>32</v>
      </c>
      <c r="Q41" s="16">
        <v>105</v>
      </c>
      <c r="R41" s="16">
        <v>129</v>
      </c>
      <c r="S41" s="17">
        <v>-18.60465116</v>
      </c>
    </row>
    <row r="42" spans="1:19" x14ac:dyDescent="0.2">
      <c r="A42" t="s">
        <v>81</v>
      </c>
      <c r="B42" s="3">
        <v>72</v>
      </c>
      <c r="C42" s="3">
        <v>94</v>
      </c>
      <c r="D42" s="4">
        <v>-23.404255320000001</v>
      </c>
      <c r="E42" s="3">
        <v>11</v>
      </c>
      <c r="F42" s="3">
        <v>8</v>
      </c>
      <c r="G42" s="4">
        <v>37.5</v>
      </c>
      <c r="H42" s="3">
        <v>6</v>
      </c>
      <c r="I42" s="3">
        <v>12</v>
      </c>
      <c r="J42" s="4">
        <v>-50</v>
      </c>
      <c r="K42" s="3">
        <v>1</v>
      </c>
      <c r="L42" s="3" t="s">
        <v>31</v>
      </c>
      <c r="M42" s="4" t="s">
        <v>32</v>
      </c>
      <c r="N42" s="3">
        <v>2</v>
      </c>
      <c r="O42" s="3" t="s">
        <v>31</v>
      </c>
      <c r="P42" s="4" t="s">
        <v>32</v>
      </c>
      <c r="Q42" s="16">
        <v>92</v>
      </c>
      <c r="R42" s="16">
        <v>114</v>
      </c>
      <c r="S42" s="17">
        <v>-19.298245609999999</v>
      </c>
    </row>
    <row r="43" spans="1:19" x14ac:dyDescent="0.2">
      <c r="A43" t="s">
        <v>82</v>
      </c>
      <c r="B43" s="3">
        <v>159</v>
      </c>
      <c r="C43" s="3">
        <v>186</v>
      </c>
      <c r="D43" s="4">
        <v>-14.51612903</v>
      </c>
      <c r="E43" s="3">
        <v>41</v>
      </c>
      <c r="F43" s="3">
        <v>31</v>
      </c>
      <c r="G43" s="4">
        <v>32.258064515999997</v>
      </c>
      <c r="H43" s="3">
        <v>15</v>
      </c>
      <c r="I43" s="3">
        <v>5</v>
      </c>
      <c r="J43" s="4">
        <v>200</v>
      </c>
      <c r="K43" s="3" t="s">
        <v>31</v>
      </c>
      <c r="L43" s="3" t="s">
        <v>31</v>
      </c>
      <c r="M43" s="4" t="s">
        <v>32</v>
      </c>
      <c r="N43" s="3" t="s">
        <v>31</v>
      </c>
      <c r="O43" s="3" t="s">
        <v>31</v>
      </c>
      <c r="P43" s="4" t="s">
        <v>32</v>
      </c>
      <c r="Q43" s="16">
        <v>215</v>
      </c>
      <c r="R43" s="16">
        <v>222</v>
      </c>
      <c r="S43" s="17">
        <v>-3.1531531529999999</v>
      </c>
    </row>
    <row r="44" spans="1:19" x14ac:dyDescent="0.2">
      <c r="A44" t="s">
        <v>83</v>
      </c>
      <c r="B44" s="3">
        <v>103</v>
      </c>
      <c r="C44" s="3">
        <v>127</v>
      </c>
      <c r="D44" s="4">
        <v>-18.897637799999998</v>
      </c>
      <c r="E44" s="3">
        <v>13</v>
      </c>
      <c r="F44" s="3">
        <v>11</v>
      </c>
      <c r="G44" s="4">
        <v>18.181818182000001</v>
      </c>
      <c r="H44" s="3">
        <v>1</v>
      </c>
      <c r="I44" s="3">
        <v>2</v>
      </c>
      <c r="J44" s="4">
        <v>-50</v>
      </c>
      <c r="K44" s="3" t="s">
        <v>31</v>
      </c>
      <c r="L44" s="3" t="s">
        <v>31</v>
      </c>
      <c r="M44" s="4" t="s">
        <v>32</v>
      </c>
      <c r="N44" s="3" t="s">
        <v>31</v>
      </c>
      <c r="O44" s="3" t="s">
        <v>31</v>
      </c>
      <c r="P44" s="4" t="s">
        <v>32</v>
      </c>
      <c r="Q44" s="16">
        <v>117</v>
      </c>
      <c r="R44" s="16">
        <v>140</v>
      </c>
      <c r="S44" s="17">
        <v>-16.428571430000002</v>
      </c>
    </row>
    <row r="45" spans="1:19" x14ac:dyDescent="0.2">
      <c r="A45" t="s">
        <v>84</v>
      </c>
      <c r="B45" s="3">
        <v>181</v>
      </c>
      <c r="C45" s="3">
        <v>224</v>
      </c>
      <c r="D45" s="4">
        <v>-19.196428569999998</v>
      </c>
      <c r="E45" s="3">
        <v>10</v>
      </c>
      <c r="F45" s="3">
        <v>12</v>
      </c>
      <c r="G45" s="4">
        <v>-16.666666670000001</v>
      </c>
      <c r="H45" s="3">
        <v>2</v>
      </c>
      <c r="I45" s="3">
        <v>6</v>
      </c>
      <c r="J45" s="4">
        <v>-66.666666669999998</v>
      </c>
      <c r="K45" s="3" t="s">
        <v>31</v>
      </c>
      <c r="L45" s="3" t="s">
        <v>31</v>
      </c>
      <c r="M45" s="4" t="s">
        <v>32</v>
      </c>
      <c r="N45" s="3">
        <v>15</v>
      </c>
      <c r="O45" s="3">
        <v>10</v>
      </c>
      <c r="P45" s="4">
        <v>50</v>
      </c>
      <c r="Q45" s="16">
        <v>208</v>
      </c>
      <c r="R45" s="16">
        <v>252</v>
      </c>
      <c r="S45" s="17">
        <v>-17.460317459999999</v>
      </c>
    </row>
    <row r="46" spans="1:19" x14ac:dyDescent="0.2">
      <c r="A46" t="s">
        <v>85</v>
      </c>
      <c r="B46" s="3">
        <v>98</v>
      </c>
      <c r="C46" s="3">
        <v>120</v>
      </c>
      <c r="D46" s="4">
        <v>-18.333333329999999</v>
      </c>
      <c r="E46" s="3">
        <v>27</v>
      </c>
      <c r="F46" s="3">
        <v>13</v>
      </c>
      <c r="G46" s="4">
        <v>107.69230769000001</v>
      </c>
      <c r="H46" s="3">
        <v>3</v>
      </c>
      <c r="I46" s="3">
        <v>3</v>
      </c>
      <c r="J46" s="4">
        <v>0</v>
      </c>
      <c r="K46" s="3">
        <v>5</v>
      </c>
      <c r="L46" s="3">
        <v>2</v>
      </c>
      <c r="M46" s="4">
        <v>150</v>
      </c>
      <c r="N46" s="3" t="s">
        <v>31</v>
      </c>
      <c r="O46" s="3">
        <v>1</v>
      </c>
      <c r="P46" s="4">
        <v>-100</v>
      </c>
      <c r="Q46" s="16">
        <v>133</v>
      </c>
      <c r="R46" s="16">
        <v>139</v>
      </c>
      <c r="S46" s="17">
        <v>-4.3165467629999998</v>
      </c>
    </row>
    <row r="47" spans="1:19" x14ac:dyDescent="0.2">
      <c r="A47" t="s">
        <v>86</v>
      </c>
      <c r="B47" s="3">
        <v>94</v>
      </c>
      <c r="C47" s="3">
        <v>113</v>
      </c>
      <c r="D47" s="4">
        <v>-16.814159289999999</v>
      </c>
      <c r="E47" s="3">
        <v>8</v>
      </c>
      <c r="F47" s="3">
        <v>18</v>
      </c>
      <c r="G47" s="4">
        <v>-55.555555560000002</v>
      </c>
      <c r="H47" s="3">
        <v>5</v>
      </c>
      <c r="I47" s="3">
        <v>9</v>
      </c>
      <c r="J47" s="4">
        <v>-44.444444439999998</v>
      </c>
      <c r="K47" s="3">
        <v>1</v>
      </c>
      <c r="L47" s="3" t="s">
        <v>31</v>
      </c>
      <c r="M47" s="4" t="s">
        <v>32</v>
      </c>
      <c r="N47" s="3" t="s">
        <v>31</v>
      </c>
      <c r="O47" s="3">
        <v>1</v>
      </c>
      <c r="P47" s="4">
        <v>-100</v>
      </c>
      <c r="Q47" s="16">
        <v>108</v>
      </c>
      <c r="R47" s="16">
        <v>141</v>
      </c>
      <c r="S47" s="17">
        <v>-23.404255320000001</v>
      </c>
    </row>
    <row r="48" spans="1:19" x14ac:dyDescent="0.2">
      <c r="A48" t="s">
        <v>87</v>
      </c>
      <c r="B48" s="3">
        <v>115</v>
      </c>
      <c r="C48" s="3">
        <v>114</v>
      </c>
      <c r="D48" s="4">
        <v>0.8771929825</v>
      </c>
      <c r="E48" s="3">
        <v>8</v>
      </c>
      <c r="F48" s="3">
        <v>16</v>
      </c>
      <c r="G48" s="4">
        <v>-50</v>
      </c>
      <c r="H48" s="3">
        <v>3</v>
      </c>
      <c r="I48" s="3">
        <v>3</v>
      </c>
      <c r="J48" s="4">
        <v>0</v>
      </c>
      <c r="K48" s="3" t="s">
        <v>31</v>
      </c>
      <c r="L48" s="3" t="s">
        <v>31</v>
      </c>
      <c r="M48" s="4" t="s">
        <v>32</v>
      </c>
      <c r="N48" s="3" t="s">
        <v>31</v>
      </c>
      <c r="O48" s="3" t="s">
        <v>31</v>
      </c>
      <c r="P48" s="4" t="s">
        <v>32</v>
      </c>
      <c r="Q48" s="16">
        <v>126</v>
      </c>
      <c r="R48" s="16">
        <v>133</v>
      </c>
      <c r="S48" s="17">
        <v>-5.263157895</v>
      </c>
    </row>
    <row r="49" spans="1:19" x14ac:dyDescent="0.2">
      <c r="A49" t="s">
        <v>88</v>
      </c>
      <c r="B49" s="3">
        <v>113</v>
      </c>
      <c r="C49" s="3">
        <v>141</v>
      </c>
      <c r="D49" s="4">
        <v>-19.85815603</v>
      </c>
      <c r="E49" s="3">
        <v>8</v>
      </c>
      <c r="F49" s="3">
        <v>15</v>
      </c>
      <c r="G49" s="4">
        <v>-46.666666669999998</v>
      </c>
      <c r="H49" s="3">
        <v>3</v>
      </c>
      <c r="I49" s="3">
        <v>3</v>
      </c>
      <c r="J49" s="4">
        <v>0</v>
      </c>
      <c r="K49" s="3" t="s">
        <v>31</v>
      </c>
      <c r="L49" s="3" t="s">
        <v>31</v>
      </c>
      <c r="M49" s="4" t="s">
        <v>32</v>
      </c>
      <c r="N49" s="3">
        <v>19</v>
      </c>
      <c r="O49" s="3">
        <v>19</v>
      </c>
      <c r="P49" s="4">
        <v>0</v>
      </c>
      <c r="Q49" s="16">
        <v>143</v>
      </c>
      <c r="R49" s="16">
        <v>178</v>
      </c>
      <c r="S49" s="17">
        <v>-19.662921350000001</v>
      </c>
    </row>
    <row r="50" spans="1:19" x14ac:dyDescent="0.2">
      <c r="A50" t="s">
        <v>89</v>
      </c>
      <c r="B50" s="3">
        <v>122</v>
      </c>
      <c r="C50" s="3">
        <v>116</v>
      </c>
      <c r="D50" s="4">
        <v>5.1724137930999996</v>
      </c>
      <c r="E50" s="3">
        <v>11</v>
      </c>
      <c r="F50" s="3">
        <v>7</v>
      </c>
      <c r="G50" s="4">
        <v>57.142857143000001</v>
      </c>
      <c r="H50" s="3">
        <v>15</v>
      </c>
      <c r="I50" s="3">
        <v>5</v>
      </c>
      <c r="J50" s="4">
        <v>200</v>
      </c>
      <c r="K50" s="3" t="s">
        <v>31</v>
      </c>
      <c r="L50" s="3" t="s">
        <v>31</v>
      </c>
      <c r="M50" s="4" t="s">
        <v>32</v>
      </c>
      <c r="N50" s="3">
        <v>2</v>
      </c>
      <c r="O50" s="3" t="s">
        <v>31</v>
      </c>
      <c r="P50" s="4" t="s">
        <v>32</v>
      </c>
      <c r="Q50" s="16">
        <v>150</v>
      </c>
      <c r="R50" s="16">
        <v>128</v>
      </c>
      <c r="S50" s="17">
        <v>17.1875</v>
      </c>
    </row>
    <row r="51" spans="1:19" x14ac:dyDescent="0.2">
      <c r="A51" t="s">
        <v>90</v>
      </c>
      <c r="B51" s="3">
        <v>85</v>
      </c>
      <c r="C51" s="3">
        <v>103</v>
      </c>
      <c r="D51" s="4">
        <v>-17.475728159999999</v>
      </c>
      <c r="E51" s="3">
        <v>11</v>
      </c>
      <c r="F51" s="3">
        <v>5</v>
      </c>
      <c r="G51" s="4">
        <v>120</v>
      </c>
      <c r="H51" s="3">
        <v>1</v>
      </c>
      <c r="I51" s="3">
        <v>4</v>
      </c>
      <c r="J51" s="4">
        <v>-75</v>
      </c>
      <c r="K51" s="3" t="s">
        <v>31</v>
      </c>
      <c r="L51" s="3" t="s">
        <v>31</v>
      </c>
      <c r="M51" s="4" t="s">
        <v>32</v>
      </c>
      <c r="N51" s="3" t="s">
        <v>31</v>
      </c>
      <c r="O51" s="3" t="s">
        <v>31</v>
      </c>
      <c r="P51" s="4" t="s">
        <v>32</v>
      </c>
      <c r="Q51" s="16">
        <v>97</v>
      </c>
      <c r="R51" s="16">
        <v>112</v>
      </c>
      <c r="S51" s="17">
        <v>-13.39285714</v>
      </c>
    </row>
    <row r="52" spans="1:19" x14ac:dyDescent="0.2">
      <c r="A52" t="s">
        <v>91</v>
      </c>
      <c r="B52" s="3">
        <v>53</v>
      </c>
      <c r="C52" s="3">
        <v>61</v>
      </c>
      <c r="D52" s="4">
        <v>-13.114754100000001</v>
      </c>
      <c r="E52" s="3">
        <v>5</v>
      </c>
      <c r="F52" s="3">
        <v>5</v>
      </c>
      <c r="G52" s="4">
        <v>0</v>
      </c>
      <c r="H52" s="3">
        <v>3</v>
      </c>
      <c r="I52" s="3">
        <v>6</v>
      </c>
      <c r="J52" s="4">
        <v>-50</v>
      </c>
      <c r="K52" s="3" t="s">
        <v>31</v>
      </c>
      <c r="L52" s="3" t="s">
        <v>31</v>
      </c>
      <c r="M52" s="4" t="s">
        <v>32</v>
      </c>
      <c r="N52" s="3" t="s">
        <v>31</v>
      </c>
      <c r="O52" s="3" t="s">
        <v>31</v>
      </c>
      <c r="P52" s="4" t="s">
        <v>32</v>
      </c>
      <c r="Q52" s="16">
        <v>61</v>
      </c>
      <c r="R52" s="16">
        <v>72</v>
      </c>
      <c r="S52" s="17">
        <v>-15.277777779999999</v>
      </c>
    </row>
    <row r="53" spans="1:19" x14ac:dyDescent="0.2">
      <c r="A53" t="s">
        <v>92</v>
      </c>
      <c r="B53" s="3">
        <v>52</v>
      </c>
      <c r="C53" s="3">
        <v>74</v>
      </c>
      <c r="D53" s="4">
        <v>-29.729729729999999</v>
      </c>
      <c r="E53" s="3">
        <v>27</v>
      </c>
      <c r="F53" s="3">
        <v>31</v>
      </c>
      <c r="G53" s="4">
        <v>-12.90322581</v>
      </c>
      <c r="H53" s="3">
        <v>6</v>
      </c>
      <c r="I53" s="3">
        <v>13</v>
      </c>
      <c r="J53" s="4">
        <v>-53.84615385</v>
      </c>
      <c r="K53" s="3">
        <v>1</v>
      </c>
      <c r="L53" s="3" t="s">
        <v>31</v>
      </c>
      <c r="M53" s="4" t="s">
        <v>32</v>
      </c>
      <c r="N53" s="3" t="s">
        <v>31</v>
      </c>
      <c r="O53" s="3" t="s">
        <v>31</v>
      </c>
      <c r="P53" s="4" t="s">
        <v>32</v>
      </c>
      <c r="Q53" s="16">
        <v>86</v>
      </c>
      <c r="R53" s="16">
        <v>118</v>
      </c>
      <c r="S53" s="17">
        <v>-27.118644069999998</v>
      </c>
    </row>
    <row r="54" spans="1:19" x14ac:dyDescent="0.2">
      <c r="A54" t="s">
        <v>93</v>
      </c>
      <c r="B54" s="3">
        <v>4864</v>
      </c>
      <c r="C54" s="3">
        <v>5548</v>
      </c>
      <c r="D54" s="4">
        <v>-12.32876712</v>
      </c>
      <c r="E54" s="3">
        <v>674</v>
      </c>
      <c r="F54" s="3">
        <v>698</v>
      </c>
      <c r="G54" s="4">
        <v>-3.438395415</v>
      </c>
      <c r="H54" s="3">
        <v>463</v>
      </c>
      <c r="I54" s="3">
        <v>546</v>
      </c>
      <c r="J54" s="4">
        <v>-15.201465199999999</v>
      </c>
      <c r="K54" s="3">
        <v>33</v>
      </c>
      <c r="L54" s="3">
        <v>20</v>
      </c>
      <c r="M54" s="4">
        <v>65</v>
      </c>
      <c r="N54" s="3">
        <v>112</v>
      </c>
      <c r="O54" s="3">
        <v>80</v>
      </c>
      <c r="P54" s="4">
        <v>40</v>
      </c>
      <c r="Q54" s="16">
        <v>6146</v>
      </c>
      <c r="R54" s="16">
        <v>6892</v>
      </c>
      <c r="S54" s="17">
        <v>-10.82414393</v>
      </c>
    </row>
    <row r="55" spans="1:19" x14ac:dyDescent="0.2">
      <c r="A55" t="s">
        <v>94</v>
      </c>
      <c r="B55" s="3">
        <v>24161</v>
      </c>
      <c r="C55" s="3">
        <v>27899</v>
      </c>
      <c r="D55" s="4">
        <v>-13.398329690000001</v>
      </c>
      <c r="E55" s="3">
        <v>3352</v>
      </c>
      <c r="F55" s="3">
        <v>3351</v>
      </c>
      <c r="G55" s="4">
        <v>2.98418383E-2</v>
      </c>
      <c r="H55" s="3">
        <v>1327</v>
      </c>
      <c r="I55" s="3">
        <v>1345</v>
      </c>
      <c r="J55" s="4">
        <v>-1.338289963</v>
      </c>
      <c r="K55" s="3">
        <v>97</v>
      </c>
      <c r="L55" s="3">
        <v>81</v>
      </c>
      <c r="M55" s="4">
        <v>19.753086419999999</v>
      </c>
      <c r="N55" s="3">
        <v>448</v>
      </c>
      <c r="O55" s="3">
        <v>378</v>
      </c>
      <c r="P55" s="4">
        <v>18.518518519000001</v>
      </c>
      <c r="Q55" s="16">
        <v>29385</v>
      </c>
      <c r="R55" s="16">
        <v>33054</v>
      </c>
      <c r="S55" s="17">
        <v>-11.10001815</v>
      </c>
    </row>
    <row r="56" spans="1:19" x14ac:dyDescent="0.2">
      <c r="B56" s="3" t="s">
        <v>49</v>
      </c>
      <c r="C56" s="3"/>
      <c r="D56" s="4"/>
      <c r="E56" s="3"/>
      <c r="F56" s="3"/>
      <c r="G56" s="4"/>
      <c r="H56" s="3"/>
      <c r="I56" s="3"/>
      <c r="J56" s="4"/>
      <c r="K56" s="3"/>
      <c r="L56" s="3"/>
      <c r="M56" s="4"/>
      <c r="N56" s="3"/>
      <c r="O56" s="3"/>
      <c r="P56" s="4"/>
    </row>
    <row r="57" spans="1:19" x14ac:dyDescent="0.2">
      <c r="B57" s="3"/>
      <c r="C57" s="3"/>
      <c r="D57" s="4"/>
      <c r="E57" s="3"/>
      <c r="F57" s="3"/>
      <c r="G57" s="4"/>
      <c r="H57" s="3"/>
      <c r="I57" s="3"/>
      <c r="J57" s="4"/>
      <c r="K57" s="3"/>
      <c r="L57" s="3"/>
      <c r="M57" s="4"/>
      <c r="N57" s="3"/>
      <c r="O57" s="3"/>
      <c r="P57" s="4"/>
    </row>
    <row r="58" spans="1:19" x14ac:dyDescent="0.2">
      <c r="B58" s="3"/>
      <c r="C58" s="3"/>
      <c r="D58" s="4"/>
      <c r="E58" s="3"/>
      <c r="F58" s="3"/>
      <c r="G58" s="4"/>
      <c r="H58" s="3"/>
      <c r="I58" s="3"/>
      <c r="J58" s="4"/>
      <c r="K58" s="3"/>
      <c r="L58" s="3"/>
      <c r="M58" s="4"/>
      <c r="N58" s="3"/>
      <c r="O58" s="3"/>
      <c r="P58" s="4"/>
    </row>
    <row r="59" spans="1:19" x14ac:dyDescent="0.2">
      <c r="B59" s="3"/>
      <c r="C59" s="3"/>
      <c r="D59" s="4"/>
      <c r="E59" s="3"/>
      <c r="F59" s="3"/>
      <c r="G59" s="4"/>
      <c r="H59" s="3"/>
      <c r="I59" s="3"/>
      <c r="J59" s="4"/>
      <c r="K59" s="3"/>
      <c r="L59" s="3"/>
      <c r="M59" s="4"/>
      <c r="N59" s="3"/>
      <c r="O59" s="3"/>
      <c r="P59" s="4"/>
    </row>
    <row r="60" spans="1:19" x14ac:dyDescent="0.2">
      <c r="B60" s="3"/>
      <c r="C60" s="3"/>
      <c r="D60" s="4"/>
      <c r="E60" s="3"/>
      <c r="F60" s="3"/>
      <c r="G60" s="4"/>
      <c r="H60" s="3"/>
      <c r="I60" s="3"/>
      <c r="J60" s="4"/>
      <c r="K60" s="3"/>
      <c r="L60" s="3"/>
      <c r="M60" s="4"/>
      <c r="N60" s="3"/>
      <c r="O60" s="3"/>
      <c r="P60" s="4"/>
    </row>
    <row r="61" spans="1:19" x14ac:dyDescent="0.2">
      <c r="B61" s="3"/>
      <c r="C61" s="3"/>
      <c r="D61" s="4"/>
      <c r="E61" s="3"/>
      <c r="F61" s="3"/>
      <c r="G61" s="4"/>
      <c r="H61" s="3"/>
      <c r="I61" s="3"/>
      <c r="J61" s="4"/>
      <c r="K61" s="3"/>
      <c r="L61" s="3"/>
      <c r="M61" s="4"/>
      <c r="N61" s="3"/>
      <c r="O61" s="3"/>
      <c r="P61" s="4"/>
    </row>
    <row r="62" spans="1:19" x14ac:dyDescent="0.2">
      <c r="B62" s="3"/>
      <c r="C62" s="3"/>
      <c r="D62" s="4"/>
      <c r="E62" s="3"/>
      <c r="F62" s="3"/>
      <c r="G62" s="4"/>
      <c r="H62" s="3"/>
      <c r="I62" s="3"/>
      <c r="J62" s="4"/>
      <c r="K62" s="3"/>
      <c r="L62" s="3"/>
      <c r="M62" s="4"/>
      <c r="N62" s="3"/>
      <c r="O62" s="3"/>
      <c r="P62" s="4"/>
    </row>
    <row r="63" spans="1:19" x14ac:dyDescent="0.2">
      <c r="B63" s="3"/>
      <c r="C63" s="3"/>
      <c r="D63" s="4"/>
      <c r="E63" s="3"/>
      <c r="F63" s="3"/>
      <c r="G63" s="4"/>
      <c r="H63" s="3"/>
      <c r="I63" s="3"/>
      <c r="J63" s="4"/>
      <c r="K63" s="3"/>
      <c r="L63" s="3"/>
      <c r="M63" s="4"/>
      <c r="N63" s="3"/>
      <c r="O63" s="3"/>
      <c r="P63" s="4"/>
    </row>
    <row r="64" spans="1:19" x14ac:dyDescent="0.2">
      <c r="B64" s="3"/>
      <c r="C64" s="3"/>
      <c r="D64" s="4"/>
      <c r="E64" s="3"/>
      <c r="F64" s="3"/>
      <c r="G64" s="4"/>
      <c r="H64" s="3"/>
      <c r="I64" s="3"/>
      <c r="J64" s="4"/>
      <c r="K64" s="3"/>
      <c r="L64" s="3"/>
      <c r="M64" s="4"/>
      <c r="N64" s="3"/>
      <c r="O64" s="3"/>
      <c r="P64" s="4"/>
    </row>
    <row r="65" spans="2:16" x14ac:dyDescent="0.2">
      <c r="B65" s="3"/>
      <c r="C65" s="3"/>
      <c r="D65" s="4"/>
      <c r="E65" s="3"/>
      <c r="F65" s="3"/>
      <c r="G65" s="4"/>
      <c r="H65" s="3"/>
      <c r="I65" s="3"/>
      <c r="J65" s="4"/>
      <c r="K65" s="3"/>
      <c r="L65" s="3"/>
      <c r="M65" s="4"/>
      <c r="N65" s="3"/>
      <c r="O65" s="3"/>
      <c r="P65" s="4"/>
    </row>
    <row r="66" spans="2:16" x14ac:dyDescent="0.2">
      <c r="B66" s="3"/>
      <c r="C66" s="3"/>
      <c r="D66" s="4"/>
      <c r="E66" s="3"/>
      <c r="F66" s="3"/>
      <c r="G66" s="4"/>
      <c r="H66" s="3"/>
      <c r="I66" s="3"/>
      <c r="J66" s="4"/>
      <c r="K66" s="3"/>
      <c r="L66" s="3"/>
      <c r="M66" s="4"/>
      <c r="N66" s="3"/>
      <c r="O66" s="3"/>
      <c r="P66" s="4"/>
    </row>
    <row r="67" spans="2:16" x14ac:dyDescent="0.2">
      <c r="B67" s="3"/>
      <c r="C67" s="3"/>
      <c r="D67" s="4"/>
      <c r="E67" s="3"/>
      <c r="F67" s="3"/>
      <c r="G67" s="4"/>
      <c r="H67" s="3"/>
      <c r="I67" s="3"/>
      <c r="J67" s="4"/>
      <c r="K67" s="3"/>
      <c r="L67" s="3"/>
      <c r="M67" s="4"/>
      <c r="N67" s="3"/>
      <c r="O67" s="3"/>
      <c r="P67" s="4"/>
    </row>
    <row r="68" spans="2:16" x14ac:dyDescent="0.2">
      <c r="B68" s="3"/>
      <c r="C68" s="3"/>
      <c r="D68" s="4"/>
      <c r="E68" s="3"/>
      <c r="F68" s="3"/>
      <c r="G68" s="4"/>
      <c r="H68" s="3"/>
      <c r="I68" s="3"/>
      <c r="J68" s="4"/>
      <c r="K68" s="3"/>
      <c r="L68" s="3"/>
      <c r="M68" s="4"/>
      <c r="N68" s="3"/>
      <c r="O68" s="3"/>
      <c r="P68" s="4"/>
    </row>
    <row r="69" spans="2:16" x14ac:dyDescent="0.2">
      <c r="B69" s="3"/>
      <c r="C69" s="3"/>
      <c r="D69" s="4"/>
      <c r="E69" s="3"/>
      <c r="F69" s="3"/>
      <c r="G69" s="4"/>
      <c r="H69" s="3"/>
      <c r="I69" s="3"/>
      <c r="J69" s="4"/>
      <c r="K69" s="3"/>
      <c r="L69" s="3"/>
      <c r="M69" s="4"/>
      <c r="N69" s="3"/>
      <c r="O69" s="3"/>
      <c r="P69" s="4"/>
    </row>
    <row r="70" spans="2:16" x14ac:dyDescent="0.2">
      <c r="B70" s="3"/>
      <c r="C70" s="3"/>
      <c r="D70" s="4"/>
      <c r="E70" s="3"/>
      <c r="F70" s="3"/>
      <c r="G70" s="4"/>
      <c r="H70" s="3"/>
      <c r="I70" s="3"/>
      <c r="J70" s="4"/>
      <c r="K70" s="3"/>
      <c r="L70" s="3"/>
      <c r="M70" s="4"/>
      <c r="N70" s="3"/>
      <c r="O70" s="3"/>
      <c r="P70" s="4"/>
    </row>
    <row r="71" spans="2:16" x14ac:dyDescent="0.2">
      <c r="B71" s="3"/>
      <c r="C71" s="3"/>
      <c r="D71" s="4"/>
      <c r="E71" s="3"/>
      <c r="F71" s="3"/>
      <c r="G71" s="4"/>
      <c r="H71" s="3"/>
      <c r="I71" s="3"/>
      <c r="J71" s="4"/>
      <c r="K71" s="3"/>
      <c r="L71" s="3"/>
      <c r="M71" s="4"/>
      <c r="N71" s="3"/>
      <c r="O71" s="3"/>
      <c r="P71" s="4"/>
    </row>
    <row r="72" spans="2:16" x14ac:dyDescent="0.2">
      <c r="B72" s="3"/>
      <c r="C72" s="3"/>
      <c r="D72" s="4"/>
      <c r="E72" s="3"/>
      <c r="F72" s="3"/>
      <c r="G72" s="4"/>
      <c r="H72" s="3"/>
      <c r="I72" s="3"/>
      <c r="J72" s="4"/>
      <c r="K72" s="3"/>
      <c r="L72" s="3"/>
      <c r="M72" s="4"/>
      <c r="N72" s="3"/>
      <c r="O72" s="3"/>
      <c r="P72" s="4"/>
    </row>
    <row r="73" spans="2:16" x14ac:dyDescent="0.2">
      <c r="B73" s="3"/>
      <c r="C73" s="3"/>
      <c r="D73" s="4"/>
      <c r="E73" s="3"/>
      <c r="F73" s="3"/>
      <c r="G73" s="4"/>
      <c r="H73" s="3"/>
      <c r="I73" s="3"/>
      <c r="J73" s="4"/>
      <c r="K73" s="3"/>
      <c r="L73" s="3"/>
      <c r="M73" s="4"/>
      <c r="N73" s="3"/>
      <c r="O73" s="3"/>
      <c r="P73" s="4"/>
    </row>
    <row r="74" spans="2:16" x14ac:dyDescent="0.2">
      <c r="B74" s="3"/>
      <c r="C74" s="3"/>
      <c r="D74" s="4"/>
      <c r="E74" s="3"/>
      <c r="F74" s="3"/>
      <c r="G74" s="4"/>
      <c r="H74" s="3"/>
      <c r="I74" s="3"/>
      <c r="J74" s="4"/>
      <c r="K74" s="3"/>
      <c r="L74" s="3"/>
      <c r="M74" s="4"/>
      <c r="N74" s="3"/>
      <c r="O74" s="3"/>
      <c r="P74" s="4"/>
    </row>
    <row r="75" spans="2:16" x14ac:dyDescent="0.2">
      <c r="B75" s="3"/>
      <c r="C75" s="3"/>
      <c r="D75" s="4"/>
      <c r="E75" s="3"/>
      <c r="F75" s="3"/>
      <c r="G75" s="4"/>
      <c r="H75" s="3"/>
      <c r="I75" s="3"/>
      <c r="J75" s="4"/>
      <c r="K75" s="3"/>
      <c r="L75" s="3"/>
      <c r="M75" s="4"/>
      <c r="N75" s="3"/>
      <c r="O75" s="3"/>
      <c r="P75" s="4"/>
    </row>
    <row r="76" spans="2:16" x14ac:dyDescent="0.2">
      <c r="B76" s="3"/>
      <c r="C76" s="3"/>
      <c r="D76" s="4"/>
      <c r="E76" s="3"/>
      <c r="F76" s="3"/>
      <c r="G76" s="4"/>
      <c r="H76" s="3"/>
      <c r="I76" s="3"/>
      <c r="J76" s="4"/>
      <c r="K76" s="3"/>
      <c r="L76" s="3"/>
      <c r="M76" s="4"/>
      <c r="N76" s="3"/>
      <c r="O76" s="3"/>
      <c r="P76" s="4"/>
    </row>
    <row r="77" spans="2:16" x14ac:dyDescent="0.2">
      <c r="B77" s="3"/>
      <c r="C77" s="3"/>
      <c r="D77" s="4"/>
      <c r="E77" s="3"/>
      <c r="F77" s="3"/>
      <c r="G77" s="4"/>
      <c r="H77" s="3"/>
      <c r="I77" s="3"/>
      <c r="J77" s="4"/>
      <c r="K77" s="3"/>
      <c r="L77" s="3"/>
      <c r="M77" s="4"/>
      <c r="N77" s="3"/>
      <c r="O77" s="3"/>
      <c r="P77" s="4"/>
    </row>
    <row r="78" spans="2:16" x14ac:dyDescent="0.2">
      <c r="B78" s="3"/>
      <c r="C78" s="3"/>
      <c r="D78" s="4"/>
      <c r="E78" s="3"/>
      <c r="F78" s="3"/>
      <c r="G78" s="4"/>
      <c r="H78" s="3"/>
      <c r="I78" s="3"/>
      <c r="J78" s="4"/>
      <c r="K78" s="3"/>
      <c r="L78" s="3"/>
      <c r="M78" s="4"/>
      <c r="N78" s="3"/>
      <c r="O78" s="3"/>
      <c r="P78" s="4"/>
    </row>
    <row r="79" spans="2:16" x14ac:dyDescent="0.2">
      <c r="B79" s="3"/>
      <c r="C79" s="3"/>
      <c r="D79" s="4"/>
      <c r="E79" s="3"/>
      <c r="F79" s="3"/>
      <c r="G79" s="4"/>
      <c r="H79" s="3"/>
      <c r="I79" s="3"/>
      <c r="J79" s="4"/>
      <c r="K79" s="3"/>
      <c r="L79" s="3"/>
      <c r="M79" s="4"/>
      <c r="N79" s="3"/>
      <c r="O79" s="3"/>
      <c r="P79" s="4"/>
    </row>
    <row r="80" spans="2:16" x14ac:dyDescent="0.2">
      <c r="B80" s="3"/>
      <c r="C80" s="3"/>
      <c r="D80" s="4"/>
      <c r="E80" s="3"/>
      <c r="F80" s="3"/>
      <c r="G80" s="4"/>
      <c r="H80" s="3"/>
      <c r="I80" s="3"/>
      <c r="J80" s="4"/>
      <c r="K80" s="3"/>
      <c r="L80" s="3"/>
      <c r="M80" s="4"/>
      <c r="N80" s="3"/>
      <c r="O80" s="3"/>
      <c r="P80" s="4"/>
    </row>
    <row r="81" spans="2:16" x14ac:dyDescent="0.2">
      <c r="B81" s="3"/>
      <c r="C81" s="3"/>
      <c r="D81" s="4"/>
      <c r="E81" s="3"/>
      <c r="F81" s="3"/>
      <c r="G81" s="4"/>
      <c r="H81" s="3"/>
      <c r="I81" s="3"/>
      <c r="J81" s="4"/>
      <c r="K81" s="3"/>
      <c r="L81" s="3"/>
      <c r="M81" s="4"/>
      <c r="N81" s="3"/>
      <c r="O81" s="3"/>
      <c r="P81" s="4"/>
    </row>
    <row r="82" spans="2:16" x14ac:dyDescent="0.2">
      <c r="B82" s="3"/>
      <c r="C82" s="3"/>
      <c r="D82" s="4"/>
      <c r="E82" s="3"/>
      <c r="F82" s="3"/>
      <c r="G82" s="4"/>
      <c r="H82" s="3"/>
      <c r="I82" s="3"/>
      <c r="J82" s="4"/>
      <c r="K82" s="3"/>
      <c r="L82" s="3"/>
      <c r="M82" s="4"/>
      <c r="N82" s="3"/>
      <c r="O82" s="3"/>
      <c r="P82" s="4"/>
    </row>
    <row r="83" spans="2:16" x14ac:dyDescent="0.2">
      <c r="B83" s="3"/>
      <c r="C83" s="3"/>
      <c r="D83" s="4"/>
      <c r="E83" s="3"/>
      <c r="F83" s="3"/>
      <c r="G83" s="4"/>
      <c r="H83" s="3"/>
      <c r="I83" s="3"/>
      <c r="J83" s="4"/>
      <c r="K83" s="3"/>
      <c r="L83" s="3"/>
      <c r="M83" s="4"/>
      <c r="N83" s="3"/>
      <c r="O83" s="3"/>
      <c r="P83" s="4"/>
    </row>
    <row r="84" spans="2:16" x14ac:dyDescent="0.2">
      <c r="B84" s="3"/>
      <c r="C84" s="3"/>
      <c r="D84" s="4"/>
      <c r="E84" s="3"/>
      <c r="F84" s="3"/>
      <c r="G84" s="4"/>
      <c r="H84" s="3"/>
      <c r="I84" s="3"/>
      <c r="J84" s="4"/>
      <c r="K84" s="3"/>
      <c r="L84" s="3"/>
      <c r="M84" s="4"/>
      <c r="N84" s="3"/>
      <c r="O84" s="3"/>
      <c r="P84" s="4"/>
    </row>
    <row r="85" spans="2:16" x14ac:dyDescent="0.2">
      <c r="B85" s="3"/>
      <c r="C85" s="3"/>
      <c r="D85" s="4"/>
      <c r="E85" s="3"/>
      <c r="F85" s="3"/>
      <c r="G85" s="4"/>
      <c r="H85" s="3"/>
      <c r="I85" s="3"/>
      <c r="J85" s="4"/>
      <c r="K85" s="3"/>
      <c r="L85" s="3"/>
      <c r="M85" s="4"/>
      <c r="N85" s="3"/>
      <c r="O85" s="3"/>
      <c r="P85" s="4"/>
    </row>
    <row r="86" spans="2:16" x14ac:dyDescent="0.2">
      <c r="B86" s="3"/>
      <c r="C86" s="3"/>
      <c r="D86" s="4"/>
      <c r="E86" s="3"/>
      <c r="F86" s="3"/>
      <c r="G86" s="4"/>
      <c r="H86" s="3"/>
      <c r="I86" s="3"/>
      <c r="J86" s="4"/>
      <c r="K86" s="3"/>
      <c r="L86" s="3"/>
      <c r="M86" s="4"/>
      <c r="N86" s="3"/>
      <c r="O86" s="3"/>
      <c r="P86" s="4"/>
    </row>
    <row r="87" spans="2:16" x14ac:dyDescent="0.2">
      <c r="B87" s="3"/>
      <c r="C87" s="3"/>
      <c r="D87" s="4"/>
      <c r="E87" s="3"/>
      <c r="F87" s="3"/>
      <c r="G87" s="4"/>
      <c r="H87" s="3"/>
      <c r="I87" s="3"/>
      <c r="J87" s="4"/>
      <c r="K87" s="3"/>
      <c r="L87" s="3"/>
      <c r="M87" s="4"/>
      <c r="N87" s="3"/>
      <c r="O87" s="3"/>
      <c r="P87" s="4"/>
    </row>
    <row r="88" spans="2:16" x14ac:dyDescent="0.2">
      <c r="B88" s="3"/>
      <c r="C88" s="3"/>
      <c r="D88" s="4"/>
      <c r="E88" s="3"/>
      <c r="F88" s="3"/>
      <c r="G88" s="4"/>
      <c r="H88" s="3"/>
      <c r="I88" s="3"/>
      <c r="J88" s="4"/>
      <c r="K88" s="3"/>
      <c r="L88" s="3"/>
      <c r="M88" s="4"/>
      <c r="N88" s="3"/>
      <c r="O88" s="3"/>
      <c r="P88" s="4"/>
    </row>
  </sheetData>
  <pageMargins left="0.98425196850393704" right="0.39370078740157483" top="0.98425196850393704" bottom="0.59055118110236227" header="0.51181102362204722" footer="0.39370078740157483"/>
  <pageSetup paperSize="9" scale="68" orientation="landscape" r:id="rId1"/>
  <headerFooter alignWithMargins="0">
    <oddFooter>&amp;L&amp;8Taulukko ei sisällä Ahvenanmaalla rekisteröityjä ajoneuvoja.&amp;C&amp;8&amp;P /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7"/>
  <sheetViews>
    <sheetView workbookViewId="0">
      <selection activeCell="F5" sqref="F5"/>
    </sheetView>
  </sheetViews>
  <sheetFormatPr defaultRowHeight="12.75" x14ac:dyDescent="0.2"/>
  <cols>
    <col min="1" max="1" width="3.5703125" bestFit="1" customWidth="1"/>
    <col min="2" max="2" width="17.42578125" customWidth="1"/>
    <col min="3" max="3" width="7.5703125" style="3" bestFit="1" customWidth="1"/>
    <col min="4" max="4" width="9.42578125" style="11" bestFit="1" customWidth="1"/>
    <col min="5" max="5" width="9.140625" style="3" bestFit="1"/>
    <col min="6" max="6" width="9.42578125" style="11" bestFit="1" customWidth="1"/>
    <col min="7" max="7" width="9.140625" style="3" bestFit="1"/>
    <col min="8" max="8" width="9.42578125" style="11" bestFit="1" customWidth="1"/>
    <col min="9" max="9" width="14.7109375" style="4" customWidth="1"/>
  </cols>
  <sheetData>
    <row r="1" spans="1:11" s="1" customFormat="1" x14ac:dyDescent="0.2">
      <c r="H1" s="1" t="s">
        <v>18</v>
      </c>
    </row>
    <row r="2" spans="1:11" x14ac:dyDescent="0.2">
      <c r="A2" s="2"/>
      <c r="B2" s="2"/>
      <c r="C2" s="1"/>
      <c r="D2" s="1"/>
      <c r="E2" s="1"/>
      <c r="F2" s="1"/>
      <c r="G2" s="1"/>
      <c r="H2" s="1"/>
      <c r="I2" s="1"/>
      <c r="J2" s="2"/>
      <c r="K2" s="2"/>
    </row>
    <row r="3" spans="1:11" ht="27.75" customHeight="1" x14ac:dyDescent="0.2">
      <c r="A3" s="2"/>
      <c r="B3" s="2"/>
      <c r="C3" s="1"/>
      <c r="D3" s="1"/>
      <c r="E3" s="1"/>
      <c r="F3" s="1"/>
      <c r="G3" s="1"/>
      <c r="H3" s="1"/>
      <c r="I3" s="1"/>
      <c r="J3" s="2"/>
      <c r="K3" s="2"/>
    </row>
    <row r="4" spans="1:11" x14ac:dyDescent="0.2">
      <c r="A4" s="5" t="s">
        <v>0</v>
      </c>
      <c r="B4" s="2"/>
      <c r="C4" s="1"/>
      <c r="D4" s="1"/>
      <c r="E4" s="1"/>
      <c r="F4" s="1"/>
      <c r="G4" s="1"/>
      <c r="H4" s="1"/>
      <c r="I4" s="1"/>
      <c r="J4" s="2"/>
      <c r="K4" s="2"/>
    </row>
    <row r="5" spans="1:11" x14ac:dyDescent="0.2">
      <c r="A5" s="2" t="s">
        <v>1</v>
      </c>
      <c r="B5" s="2"/>
      <c r="C5" s="1"/>
      <c r="D5" s="1"/>
      <c r="E5" s="1"/>
      <c r="F5" s="1"/>
      <c r="G5" s="1"/>
      <c r="H5" s="1"/>
      <c r="I5" s="1"/>
      <c r="J5" s="2"/>
      <c r="K5" s="2"/>
    </row>
    <row r="6" spans="1:11" x14ac:dyDescent="0.2">
      <c r="A6" s="2" t="s">
        <v>2</v>
      </c>
      <c r="B6" s="2"/>
      <c r="C6" s="1"/>
      <c r="D6" s="1"/>
      <c r="E6" s="1"/>
      <c r="F6" s="1"/>
      <c r="G6" s="1"/>
      <c r="H6" s="1"/>
      <c r="I6" s="1"/>
      <c r="J6" s="2"/>
      <c r="K6" s="2"/>
    </row>
    <row r="7" spans="1:11" x14ac:dyDescent="0.2">
      <c r="A7" s="2" t="s">
        <v>95</v>
      </c>
      <c r="B7" s="2"/>
      <c r="C7" s="1"/>
      <c r="D7" s="1"/>
      <c r="E7" s="1"/>
      <c r="F7" s="1"/>
      <c r="G7" s="1"/>
      <c r="H7" s="1"/>
      <c r="I7" s="1"/>
      <c r="J7" s="2"/>
      <c r="K7" s="2"/>
    </row>
    <row r="8" spans="1:11" x14ac:dyDescent="0.2">
      <c r="A8" s="2"/>
      <c r="B8" s="2"/>
      <c r="C8" s="1"/>
      <c r="D8" s="1"/>
      <c r="E8" s="1"/>
      <c r="F8" s="1"/>
      <c r="G8" s="1"/>
      <c r="H8" s="1"/>
      <c r="I8" s="1"/>
      <c r="J8" s="2"/>
      <c r="K8" s="2"/>
    </row>
    <row r="9" spans="1:11" s="2" customFormat="1" x14ac:dyDescent="0.2">
      <c r="A9" s="2" t="s">
        <v>2</v>
      </c>
      <c r="C9" s="1"/>
      <c r="D9" s="1"/>
      <c r="E9" s="1"/>
      <c r="F9" s="1"/>
      <c r="G9" s="1"/>
      <c r="H9" s="1"/>
      <c r="I9" s="1"/>
    </row>
    <row r="10" spans="1:11" s="2" customFormat="1" x14ac:dyDescent="0.2">
      <c r="C10" s="1"/>
      <c r="D10" s="1" t="s">
        <v>96</v>
      </c>
      <c r="E10" s="1"/>
      <c r="F10" s="1" t="s">
        <v>96</v>
      </c>
      <c r="G10" s="1"/>
      <c r="H10" s="1" t="s">
        <v>96</v>
      </c>
      <c r="I10" s="1" t="s">
        <v>97</v>
      </c>
    </row>
    <row r="11" spans="1:11" x14ac:dyDescent="0.2">
      <c r="A11" s="2"/>
      <c r="B11" s="2" t="s">
        <v>98</v>
      </c>
      <c r="C11" s="1" t="s">
        <v>6</v>
      </c>
      <c r="D11" s="1" t="s">
        <v>99</v>
      </c>
      <c r="E11" s="1" t="s">
        <v>9</v>
      </c>
      <c r="F11" s="1" t="s">
        <v>99</v>
      </c>
      <c r="G11" s="1" t="s">
        <v>10</v>
      </c>
      <c r="H11" s="1" t="s">
        <v>99</v>
      </c>
      <c r="I11" s="1" t="s">
        <v>100</v>
      </c>
      <c r="J11" s="2"/>
      <c r="K11" s="2"/>
    </row>
    <row r="12" spans="1:11" x14ac:dyDescent="0.2">
      <c r="A12" s="10"/>
    </row>
    <row r="13" spans="1:11" x14ac:dyDescent="0.2">
      <c r="A13" s="10" t="s">
        <v>101</v>
      </c>
      <c r="B13" t="s">
        <v>102</v>
      </c>
      <c r="C13" s="3">
        <v>1186</v>
      </c>
      <c r="D13" s="4">
        <v>19.743632429000002</v>
      </c>
      <c r="E13" s="3">
        <v>4907</v>
      </c>
      <c r="F13" s="4">
        <v>20.309589835000001</v>
      </c>
      <c r="G13" s="3">
        <v>4749</v>
      </c>
      <c r="H13" s="4">
        <v>17.022115488000001</v>
      </c>
      <c r="I13" s="4">
        <v>3.3270162138999999</v>
      </c>
    </row>
    <row r="14" spans="1:11" x14ac:dyDescent="0.2">
      <c r="A14" s="10" t="s">
        <v>103</v>
      </c>
      <c r="B14" t="s">
        <v>104</v>
      </c>
      <c r="C14" s="3">
        <v>812</v>
      </c>
      <c r="D14" s="4">
        <v>13.517562843</v>
      </c>
      <c r="E14" s="3">
        <v>2741</v>
      </c>
      <c r="F14" s="4">
        <v>11.344729108999999</v>
      </c>
      <c r="G14" s="3">
        <v>2582</v>
      </c>
      <c r="H14" s="4">
        <v>9.2548120003999994</v>
      </c>
      <c r="I14" s="4">
        <v>6.1580170410999999</v>
      </c>
    </row>
    <row r="15" spans="1:11" x14ac:dyDescent="0.2">
      <c r="A15" s="10" t="s">
        <v>105</v>
      </c>
      <c r="B15" t="s">
        <v>106</v>
      </c>
      <c r="C15" s="3">
        <v>466</v>
      </c>
      <c r="D15" s="4">
        <v>7.7576161145000002</v>
      </c>
      <c r="E15" s="3">
        <v>2357</v>
      </c>
      <c r="F15" s="4">
        <v>9.7553909192999999</v>
      </c>
      <c r="G15" s="3">
        <v>2273</v>
      </c>
      <c r="H15" s="4">
        <v>8.1472454209999992</v>
      </c>
      <c r="I15" s="4">
        <v>3.6955565332</v>
      </c>
    </row>
    <row r="16" spans="1:11" x14ac:dyDescent="0.2">
      <c r="A16" s="10" t="s">
        <v>107</v>
      </c>
      <c r="B16" t="s">
        <v>108</v>
      </c>
      <c r="C16" s="3">
        <v>411</v>
      </c>
      <c r="D16" s="4">
        <v>6.8420176461000004</v>
      </c>
      <c r="E16" s="3">
        <v>1844</v>
      </c>
      <c r="F16" s="4">
        <v>7.6321344314999999</v>
      </c>
      <c r="G16" s="3">
        <v>2066</v>
      </c>
      <c r="H16" s="4">
        <v>7.4052833434999998</v>
      </c>
      <c r="I16" s="4">
        <v>-10.74540174</v>
      </c>
    </row>
    <row r="17" spans="1:9" x14ac:dyDescent="0.2">
      <c r="A17" s="10" t="s">
        <v>109</v>
      </c>
      <c r="B17" t="s">
        <v>110</v>
      </c>
      <c r="C17" s="3">
        <v>543</v>
      </c>
      <c r="D17" s="4">
        <v>9.0394539704000003</v>
      </c>
      <c r="E17" s="3">
        <v>1786</v>
      </c>
      <c r="F17" s="4">
        <v>7.3920781424999999</v>
      </c>
      <c r="G17" s="3">
        <v>2788</v>
      </c>
      <c r="H17" s="4">
        <v>9.9931897201000002</v>
      </c>
      <c r="I17" s="4">
        <v>-35.939741750000003</v>
      </c>
    </row>
    <row r="18" spans="1:9" x14ac:dyDescent="0.2">
      <c r="A18" s="10" t="s">
        <v>111</v>
      </c>
      <c r="B18" t="s">
        <v>112</v>
      </c>
      <c r="C18" s="3">
        <v>375</v>
      </c>
      <c r="D18" s="4">
        <v>6.2427168304</v>
      </c>
      <c r="E18" s="3">
        <v>1425</v>
      </c>
      <c r="F18" s="4">
        <v>5.8979346881000003</v>
      </c>
      <c r="G18" s="3">
        <v>1644</v>
      </c>
      <c r="H18" s="4">
        <v>5.8926843256000003</v>
      </c>
      <c r="I18" s="4">
        <v>-13.321167880000001</v>
      </c>
    </row>
    <row r="19" spans="1:9" x14ac:dyDescent="0.2">
      <c r="A19" s="10" t="s">
        <v>113</v>
      </c>
      <c r="B19" t="s">
        <v>114</v>
      </c>
      <c r="C19" s="3">
        <v>286</v>
      </c>
      <c r="D19" s="4">
        <v>4.7611120360000001</v>
      </c>
      <c r="E19" s="3">
        <v>1402</v>
      </c>
      <c r="F19" s="4">
        <v>5.8027399527999997</v>
      </c>
      <c r="G19" s="3">
        <v>1896</v>
      </c>
      <c r="H19" s="4">
        <v>6.7959425069000003</v>
      </c>
      <c r="I19" s="4">
        <v>-26.054852319999998</v>
      </c>
    </row>
    <row r="20" spans="1:9" x14ac:dyDescent="0.2">
      <c r="A20" s="10" t="s">
        <v>115</v>
      </c>
      <c r="B20" t="s">
        <v>116</v>
      </c>
      <c r="C20" s="3">
        <v>324</v>
      </c>
      <c r="D20" s="4">
        <v>5.3937073413999999</v>
      </c>
      <c r="E20" s="3">
        <v>1214</v>
      </c>
      <c r="F20" s="4">
        <v>5.0246264640999998</v>
      </c>
      <c r="G20" s="3">
        <v>1071</v>
      </c>
      <c r="H20" s="4">
        <v>3.8388472705000001</v>
      </c>
      <c r="I20" s="4">
        <v>13.35200747</v>
      </c>
    </row>
    <row r="21" spans="1:9" x14ac:dyDescent="0.2">
      <c r="A21" s="10" t="s">
        <v>117</v>
      </c>
      <c r="B21" t="s">
        <v>118</v>
      </c>
      <c r="C21" s="3">
        <v>310</v>
      </c>
      <c r="D21" s="4">
        <v>5.1606459130999998</v>
      </c>
      <c r="E21" s="3">
        <v>1109</v>
      </c>
      <c r="F21" s="4">
        <v>4.5900418029000001</v>
      </c>
      <c r="G21" s="3">
        <v>738</v>
      </c>
      <c r="H21" s="4">
        <v>2.6452561023999999</v>
      </c>
      <c r="I21" s="4">
        <v>50.271002709999998</v>
      </c>
    </row>
    <row r="22" spans="1:9" x14ac:dyDescent="0.2">
      <c r="A22" s="10" t="s">
        <v>119</v>
      </c>
      <c r="B22" t="s">
        <v>120</v>
      </c>
      <c r="C22" s="3">
        <v>128</v>
      </c>
      <c r="D22" s="4">
        <v>2.1308473447999998</v>
      </c>
      <c r="E22" s="3">
        <v>1022</v>
      </c>
      <c r="F22" s="4">
        <v>4.2299573693000001</v>
      </c>
      <c r="G22" s="3">
        <v>1554</v>
      </c>
      <c r="H22" s="4">
        <v>5.5700921179999998</v>
      </c>
      <c r="I22" s="4">
        <v>-34.234234229999998</v>
      </c>
    </row>
    <row r="23" spans="1:9" x14ac:dyDescent="0.2">
      <c r="A23" s="10" t="s">
        <v>121</v>
      </c>
      <c r="B23" t="s">
        <v>122</v>
      </c>
      <c r="C23" s="3">
        <v>258</v>
      </c>
      <c r="D23" s="4">
        <v>4.2949891792999999</v>
      </c>
      <c r="E23" s="3">
        <v>891</v>
      </c>
      <c r="F23" s="4">
        <v>3.6877612682000001</v>
      </c>
      <c r="G23" s="3">
        <v>1288</v>
      </c>
      <c r="H23" s="4">
        <v>4.6166529265999996</v>
      </c>
      <c r="I23" s="4">
        <v>-30.822981370000001</v>
      </c>
    </row>
    <row r="24" spans="1:9" x14ac:dyDescent="0.2">
      <c r="A24" s="10" t="s">
        <v>123</v>
      </c>
      <c r="B24" t="s">
        <v>124</v>
      </c>
      <c r="C24" s="3">
        <v>148</v>
      </c>
      <c r="D24" s="4">
        <v>2.4637922423999998</v>
      </c>
      <c r="E24" s="3">
        <v>610</v>
      </c>
      <c r="F24" s="4">
        <v>2.5247299367</v>
      </c>
      <c r="G24" s="3">
        <v>982</v>
      </c>
      <c r="H24" s="4">
        <v>3.5198394207999999</v>
      </c>
      <c r="I24" s="4">
        <v>-37.881873730000002</v>
      </c>
    </row>
    <row r="25" spans="1:9" x14ac:dyDescent="0.2">
      <c r="A25" s="10" t="s">
        <v>125</v>
      </c>
      <c r="B25" t="s">
        <v>126</v>
      </c>
      <c r="C25" s="3">
        <v>68</v>
      </c>
      <c r="D25" s="4">
        <v>1.1320126519</v>
      </c>
      <c r="E25" s="3">
        <v>270</v>
      </c>
      <c r="F25" s="4">
        <v>1.1175034146</v>
      </c>
      <c r="G25" s="3">
        <v>264</v>
      </c>
      <c r="H25" s="4">
        <v>0.94627047559999999</v>
      </c>
      <c r="I25" s="4">
        <v>2.2727272727000001</v>
      </c>
    </row>
    <row r="26" spans="1:9" x14ac:dyDescent="0.2">
      <c r="A26" s="10" t="s">
        <v>127</v>
      </c>
      <c r="B26" t="s">
        <v>128</v>
      </c>
      <c r="C26" s="3">
        <v>88</v>
      </c>
      <c r="D26" s="4">
        <v>1.4649575495</v>
      </c>
      <c r="E26" s="3">
        <v>261</v>
      </c>
      <c r="F26" s="4">
        <v>1.0802533007999999</v>
      </c>
      <c r="G26" s="3">
        <v>215</v>
      </c>
      <c r="H26" s="4">
        <v>0.77063694039999997</v>
      </c>
      <c r="I26" s="4">
        <v>21.395348837</v>
      </c>
    </row>
    <row r="27" spans="1:9" x14ac:dyDescent="0.2">
      <c r="A27" s="10" t="s">
        <v>129</v>
      </c>
      <c r="B27" t="s">
        <v>130</v>
      </c>
      <c r="C27" s="3">
        <v>77</v>
      </c>
      <c r="D27" s="4">
        <v>1.2818378558000001</v>
      </c>
      <c r="E27" s="3">
        <v>230</v>
      </c>
      <c r="F27" s="4">
        <v>0.95194735320000001</v>
      </c>
      <c r="G27" s="3">
        <v>361</v>
      </c>
      <c r="H27" s="4">
        <v>1.2939531882999999</v>
      </c>
      <c r="I27" s="4">
        <v>-36.288088639999998</v>
      </c>
    </row>
    <row r="28" spans="1:9" x14ac:dyDescent="0.2">
      <c r="A28" s="10" t="s">
        <v>131</v>
      </c>
      <c r="B28" t="s">
        <v>132</v>
      </c>
      <c r="C28" s="3">
        <v>58</v>
      </c>
      <c r="D28" s="4">
        <v>0.96554020309999999</v>
      </c>
      <c r="E28" s="3">
        <v>194</v>
      </c>
      <c r="F28" s="4">
        <v>0.80294689789999996</v>
      </c>
      <c r="G28" s="3">
        <v>291</v>
      </c>
      <c r="H28" s="4">
        <v>1.0430481379000001</v>
      </c>
      <c r="I28" s="4">
        <v>-33.333333330000002</v>
      </c>
    </row>
    <row r="29" spans="1:9" x14ac:dyDescent="0.2">
      <c r="A29" s="10" t="s">
        <v>133</v>
      </c>
      <c r="B29" t="s">
        <v>134</v>
      </c>
      <c r="C29" s="3">
        <v>31</v>
      </c>
      <c r="D29" s="4">
        <v>0.51606459130000004</v>
      </c>
      <c r="E29" s="3">
        <v>185</v>
      </c>
      <c r="F29" s="4">
        <v>0.76569678409999997</v>
      </c>
      <c r="G29" s="3">
        <v>597</v>
      </c>
      <c r="H29" s="4">
        <v>2.1398616438000002</v>
      </c>
      <c r="I29" s="4">
        <v>-69.011725290000001</v>
      </c>
    </row>
    <row r="30" spans="1:9" x14ac:dyDescent="0.2">
      <c r="A30" s="10" t="s">
        <v>135</v>
      </c>
      <c r="B30" t="s">
        <v>136</v>
      </c>
      <c r="C30" s="3">
        <v>29</v>
      </c>
      <c r="D30" s="4">
        <v>0.48277010149999999</v>
      </c>
      <c r="E30" s="3">
        <v>183</v>
      </c>
      <c r="F30" s="4">
        <v>0.75741898100000005</v>
      </c>
      <c r="G30" s="3" t="s">
        <v>31</v>
      </c>
      <c r="H30" s="4" t="s">
        <v>137</v>
      </c>
      <c r="I30" s="4" t="s">
        <v>32</v>
      </c>
    </row>
    <row r="31" spans="1:9" x14ac:dyDescent="0.2">
      <c r="A31" s="10" t="s">
        <v>138</v>
      </c>
      <c r="B31" t="s">
        <v>139</v>
      </c>
      <c r="C31" s="3">
        <v>27</v>
      </c>
      <c r="D31" s="4">
        <v>0.44947561180000001</v>
      </c>
      <c r="E31" s="3">
        <v>181</v>
      </c>
      <c r="F31" s="4">
        <v>0.74914117790000001</v>
      </c>
      <c r="G31" s="3">
        <v>526</v>
      </c>
      <c r="H31" s="4">
        <v>1.8853722356</v>
      </c>
      <c r="I31" s="4">
        <v>-65.589353610000003</v>
      </c>
    </row>
    <row r="32" spans="1:9" x14ac:dyDescent="0.2">
      <c r="A32" s="10" t="s">
        <v>140</v>
      </c>
      <c r="B32" t="s">
        <v>141</v>
      </c>
      <c r="C32" s="3">
        <v>43</v>
      </c>
      <c r="D32" s="4">
        <v>0.71583152989999999</v>
      </c>
      <c r="E32" s="3">
        <v>155</v>
      </c>
      <c r="F32" s="4">
        <v>0.64152973800000002</v>
      </c>
      <c r="G32" s="3">
        <v>443</v>
      </c>
      <c r="H32" s="4">
        <v>1.587870533</v>
      </c>
      <c r="I32" s="4">
        <v>-65.011286679999998</v>
      </c>
    </row>
    <row r="33" spans="1:9" x14ac:dyDescent="0.2">
      <c r="A33" s="10" t="s">
        <v>142</v>
      </c>
      <c r="B33" t="s">
        <v>143</v>
      </c>
      <c r="C33" s="3">
        <v>45</v>
      </c>
      <c r="D33" s="4">
        <v>0.74912601960000003</v>
      </c>
      <c r="E33" s="3">
        <v>147</v>
      </c>
      <c r="F33" s="4">
        <v>0.60841852569999999</v>
      </c>
      <c r="G33" s="3">
        <v>102</v>
      </c>
      <c r="H33" s="4">
        <v>0.365604502</v>
      </c>
      <c r="I33" s="4">
        <v>44.117647058999999</v>
      </c>
    </row>
    <row r="34" spans="1:9" x14ac:dyDescent="0.2">
      <c r="A34" s="10" t="s">
        <v>144</v>
      </c>
      <c r="B34" t="s">
        <v>145</v>
      </c>
      <c r="C34" s="3">
        <v>38</v>
      </c>
      <c r="D34" s="4">
        <v>0.63259530549999998</v>
      </c>
      <c r="E34" s="3">
        <v>145</v>
      </c>
      <c r="F34" s="4">
        <v>0.60014072269999996</v>
      </c>
      <c r="G34" s="3">
        <v>268</v>
      </c>
      <c r="H34" s="4">
        <v>0.96060790709999999</v>
      </c>
      <c r="I34" s="4">
        <v>-45.895522389999996</v>
      </c>
    </row>
    <row r="35" spans="1:9" x14ac:dyDescent="0.2">
      <c r="A35" s="10" t="s">
        <v>146</v>
      </c>
      <c r="B35" t="s">
        <v>147</v>
      </c>
      <c r="C35" s="3">
        <v>49</v>
      </c>
      <c r="D35" s="4">
        <v>0.81571499920000001</v>
      </c>
      <c r="E35" s="3">
        <v>119</v>
      </c>
      <c r="F35" s="4">
        <v>0.49252928270000002</v>
      </c>
      <c r="G35" s="3">
        <v>341</v>
      </c>
      <c r="H35" s="4">
        <v>1.222266031</v>
      </c>
      <c r="I35" s="4">
        <v>-65.102639300000007</v>
      </c>
    </row>
    <row r="36" spans="1:9" x14ac:dyDescent="0.2">
      <c r="A36" s="10" t="s">
        <v>148</v>
      </c>
      <c r="B36" t="s">
        <v>149</v>
      </c>
      <c r="C36" s="3">
        <v>15</v>
      </c>
      <c r="D36" s="4">
        <v>0.24970867320000001</v>
      </c>
      <c r="E36" s="3">
        <v>115</v>
      </c>
      <c r="F36" s="4">
        <v>0.47597367660000001</v>
      </c>
      <c r="G36" s="3">
        <v>102</v>
      </c>
      <c r="H36" s="4">
        <v>0.365604502</v>
      </c>
      <c r="I36" s="4">
        <v>12.745098039</v>
      </c>
    </row>
    <row r="37" spans="1:9" x14ac:dyDescent="0.2">
      <c r="A37" s="10" t="s">
        <v>150</v>
      </c>
      <c r="B37" t="s">
        <v>151</v>
      </c>
      <c r="C37" s="3">
        <v>36</v>
      </c>
      <c r="D37" s="4">
        <v>0.59930081570000004</v>
      </c>
      <c r="E37" s="3">
        <v>109</v>
      </c>
      <c r="F37" s="4">
        <v>0.45114026740000002</v>
      </c>
      <c r="G37" s="3">
        <v>87</v>
      </c>
      <c r="H37" s="4">
        <v>0.31183913400000002</v>
      </c>
      <c r="I37" s="4">
        <v>25.287356322000001</v>
      </c>
    </row>
    <row r="38" spans="1:9" x14ac:dyDescent="0.2">
      <c r="A38" s="10" t="s">
        <v>152</v>
      </c>
      <c r="B38" t="s">
        <v>153</v>
      </c>
      <c r="C38" s="3">
        <v>32</v>
      </c>
      <c r="D38" s="4">
        <v>0.53271183619999996</v>
      </c>
      <c r="E38" s="3">
        <v>103</v>
      </c>
      <c r="F38" s="4">
        <v>0.42630685820000003</v>
      </c>
      <c r="G38" s="3">
        <v>161</v>
      </c>
      <c r="H38" s="4">
        <v>0.57708161579999995</v>
      </c>
      <c r="I38" s="4">
        <v>-36.024844719999997</v>
      </c>
    </row>
    <row r="39" spans="1:9" x14ac:dyDescent="0.2">
      <c r="A39" s="10" t="s">
        <v>154</v>
      </c>
      <c r="B39" t="s">
        <v>155</v>
      </c>
      <c r="C39" s="3">
        <v>25</v>
      </c>
      <c r="D39" s="4">
        <v>0.41618112200000001</v>
      </c>
      <c r="E39" s="3">
        <v>102</v>
      </c>
      <c r="F39" s="4">
        <v>0.42216795660000001</v>
      </c>
      <c r="G39" s="3">
        <v>112</v>
      </c>
      <c r="H39" s="4">
        <v>0.40144808059999998</v>
      </c>
      <c r="I39" s="4">
        <v>-8.9285714289999998</v>
      </c>
    </row>
    <row r="40" spans="1:9" x14ac:dyDescent="0.2">
      <c r="A40" s="10" t="s">
        <v>156</v>
      </c>
      <c r="B40" t="s">
        <v>157</v>
      </c>
      <c r="C40" s="3">
        <v>24</v>
      </c>
      <c r="D40" s="4">
        <v>0.39953387709999999</v>
      </c>
      <c r="E40" s="3">
        <v>87</v>
      </c>
      <c r="F40" s="4">
        <v>0.36008443359999998</v>
      </c>
      <c r="G40" s="3">
        <v>94</v>
      </c>
      <c r="H40" s="4">
        <v>0.33692963910000001</v>
      </c>
      <c r="I40" s="4">
        <v>-7.4468085110000004</v>
      </c>
    </row>
    <row r="41" spans="1:9" x14ac:dyDescent="0.2">
      <c r="A41" s="10" t="s">
        <v>158</v>
      </c>
      <c r="B41" t="s">
        <v>159</v>
      </c>
      <c r="C41" s="3">
        <v>9</v>
      </c>
      <c r="D41" s="4">
        <v>0.14982520390000001</v>
      </c>
      <c r="E41" s="3">
        <v>52</v>
      </c>
      <c r="F41" s="4">
        <v>0.21522287979999999</v>
      </c>
      <c r="G41" s="3">
        <v>30</v>
      </c>
      <c r="H41" s="4">
        <v>0.10753073589999999</v>
      </c>
      <c r="I41" s="4">
        <v>73.333333332999999</v>
      </c>
    </row>
    <row r="42" spans="1:9" x14ac:dyDescent="0.2">
      <c r="A42" s="10" t="s">
        <v>160</v>
      </c>
      <c r="B42" t="s">
        <v>161</v>
      </c>
      <c r="C42" s="3">
        <v>7</v>
      </c>
      <c r="D42" s="4">
        <v>0.1165307142</v>
      </c>
      <c r="E42" s="3">
        <v>45</v>
      </c>
      <c r="F42" s="4">
        <v>0.18625056910000001</v>
      </c>
      <c r="G42" s="3">
        <v>98</v>
      </c>
      <c r="H42" s="4">
        <v>0.3512670705</v>
      </c>
      <c r="I42" s="4">
        <v>-54.081632650000003</v>
      </c>
    </row>
    <row r="43" spans="1:9" x14ac:dyDescent="0.2">
      <c r="A43" s="10" t="s">
        <v>2</v>
      </c>
      <c r="B43" t="s">
        <v>162</v>
      </c>
      <c r="C43" s="3">
        <v>59</v>
      </c>
      <c r="D43" s="4">
        <v>0.98218744800000002</v>
      </c>
      <c r="E43" s="3">
        <v>170</v>
      </c>
      <c r="F43" s="4">
        <v>0.70361326099999999</v>
      </c>
      <c r="G43" s="3">
        <v>176</v>
      </c>
      <c r="H43" s="4">
        <v>0.63084698380000004</v>
      </c>
      <c r="I43" s="4">
        <v>-3.4090909090000001</v>
      </c>
    </row>
    <row r="44" spans="1:9" x14ac:dyDescent="0.2">
      <c r="A44" s="10" t="s">
        <v>2</v>
      </c>
      <c r="B44" t="s">
        <v>163</v>
      </c>
      <c r="C44" s="3">
        <v>6007</v>
      </c>
      <c r="D44" s="4">
        <v>100</v>
      </c>
      <c r="E44" s="3">
        <v>24161</v>
      </c>
      <c r="F44" s="4">
        <v>100</v>
      </c>
      <c r="G44" s="3">
        <v>27899</v>
      </c>
      <c r="H44" s="4">
        <v>100</v>
      </c>
      <c r="I44" s="4">
        <v>-13.398329690000001</v>
      </c>
    </row>
    <row r="45" spans="1:9" x14ac:dyDescent="0.2">
      <c r="A45" s="10" t="s">
        <v>2</v>
      </c>
      <c r="B45" t="s">
        <v>21</v>
      </c>
      <c r="C45" s="3">
        <v>149</v>
      </c>
      <c r="D45" s="11" t="s">
        <v>2</v>
      </c>
      <c r="E45" s="3">
        <v>448</v>
      </c>
      <c r="F45" s="11" t="s">
        <v>2</v>
      </c>
      <c r="G45" s="3">
        <v>378</v>
      </c>
      <c r="H45" s="11" t="s">
        <v>2</v>
      </c>
      <c r="I45" s="4">
        <v>18.518518519000001</v>
      </c>
    </row>
    <row r="46" spans="1:9" x14ac:dyDescent="0.2">
      <c r="A46" s="12" t="s">
        <v>2</v>
      </c>
      <c r="B46" t="s">
        <v>11</v>
      </c>
      <c r="C46" s="3">
        <v>6156</v>
      </c>
      <c r="D46" s="11" t="s">
        <v>2</v>
      </c>
      <c r="E46" s="3">
        <v>24609</v>
      </c>
      <c r="F46" s="11" t="s">
        <v>2</v>
      </c>
      <c r="G46" s="3">
        <v>28277</v>
      </c>
      <c r="H46" s="11" t="s">
        <v>2</v>
      </c>
      <c r="I46" s="4">
        <v>-12.971673089999999</v>
      </c>
    </row>
    <row r="47" spans="1:9" x14ac:dyDescent="0.2">
      <c r="A47" s="10"/>
    </row>
  </sheetData>
  <pageMargins left="0.98425196850393704" right="0.39370078740157483" top="0.98425196850393704" bottom="0.59055118110236227" header="0.51181102362204722" footer="0.39370078740157483"/>
  <pageSetup paperSize="9" scale="84" orientation="portrait" verticalDpi="0" r:id="rId1"/>
  <headerFooter alignWithMargins="0">
    <oddFooter>&amp;L&amp;8Taulukko ei sisällä Ahvenanmaalla rekisteröityjä ajoneuvoja.&amp;C&amp;8&amp;P /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2"/>
  <sheetViews>
    <sheetView workbookViewId="0">
      <selection activeCell="A4" sqref="A4"/>
    </sheetView>
  </sheetViews>
  <sheetFormatPr defaultRowHeight="12.75" x14ac:dyDescent="0.2"/>
  <cols>
    <col min="1" max="1" width="3.5703125" bestFit="1" customWidth="1"/>
    <col min="2" max="2" width="25.7109375" customWidth="1"/>
    <col min="3" max="3" width="9.28515625" style="3" customWidth="1"/>
    <col min="4" max="4" width="9.42578125" style="11" bestFit="1" customWidth="1"/>
    <col min="5" max="5" width="10.7109375" style="3" customWidth="1"/>
    <col min="6" max="6" width="9.42578125" style="11" bestFit="1" customWidth="1"/>
    <col min="7" max="7" width="10.7109375" style="3" customWidth="1"/>
    <col min="8" max="8" width="9.42578125" style="11" bestFit="1" customWidth="1"/>
    <col min="9" max="9" width="12.85546875" style="4" customWidth="1"/>
  </cols>
  <sheetData>
    <row r="1" spans="1:9" s="1" customFormat="1" x14ac:dyDescent="0.2">
      <c r="H1" s="1" t="s">
        <v>18</v>
      </c>
    </row>
    <row r="3" spans="1:9" ht="27.75" customHeight="1" x14ac:dyDescent="0.2"/>
    <row r="4" spans="1:9" x14ac:dyDescent="0.2">
      <c r="A4" s="7" t="s">
        <v>0</v>
      </c>
    </row>
    <row r="5" spans="1:9" x14ac:dyDescent="0.2">
      <c r="A5" t="s">
        <v>1</v>
      </c>
    </row>
    <row r="6" spans="1:9" x14ac:dyDescent="0.2">
      <c r="A6" t="s">
        <v>2</v>
      </c>
    </row>
    <row r="7" spans="1:9" x14ac:dyDescent="0.2">
      <c r="A7" t="s">
        <v>164</v>
      </c>
    </row>
    <row r="9" spans="1:9" s="2" customFormat="1" x14ac:dyDescent="0.2">
      <c r="A9" s="2" t="s">
        <v>2</v>
      </c>
      <c r="C9" s="1"/>
      <c r="D9" s="1"/>
      <c r="E9" s="1"/>
      <c r="F9" s="1"/>
      <c r="G9" s="1"/>
      <c r="H9" s="1"/>
      <c r="I9" s="1"/>
    </row>
    <row r="10" spans="1:9" s="2" customFormat="1" x14ac:dyDescent="0.2">
      <c r="C10" s="1"/>
      <c r="D10" s="1" t="s">
        <v>96</v>
      </c>
      <c r="E10" s="1"/>
      <c r="F10" s="1" t="s">
        <v>96</v>
      </c>
      <c r="G10" s="1"/>
      <c r="H10" s="1" t="s">
        <v>96</v>
      </c>
      <c r="I10" s="1" t="s">
        <v>97</v>
      </c>
    </row>
    <row r="11" spans="1:9" s="2" customFormat="1" x14ac:dyDescent="0.2">
      <c r="B11" s="2" t="s">
        <v>165</v>
      </c>
      <c r="C11" s="1" t="s">
        <v>6</v>
      </c>
      <c r="D11" s="1" t="s">
        <v>99</v>
      </c>
      <c r="E11" s="1" t="s">
        <v>9</v>
      </c>
      <c r="F11" s="1" t="s">
        <v>99</v>
      </c>
      <c r="G11" s="1" t="s">
        <v>10</v>
      </c>
      <c r="H11" s="1" t="s">
        <v>99</v>
      </c>
      <c r="I11" s="1" t="s">
        <v>100</v>
      </c>
    </row>
    <row r="12" spans="1:9" x14ac:dyDescent="0.2">
      <c r="A12" s="10"/>
      <c r="D12" s="4"/>
      <c r="F12" s="4"/>
      <c r="H12" s="4"/>
    </row>
    <row r="13" spans="1:9" x14ac:dyDescent="0.2">
      <c r="A13" s="10" t="s">
        <v>101</v>
      </c>
      <c r="B13" t="s">
        <v>166</v>
      </c>
      <c r="C13" s="3">
        <v>400</v>
      </c>
      <c r="D13" s="4">
        <v>6.6588979524000003</v>
      </c>
      <c r="E13" s="3">
        <v>1630</v>
      </c>
      <c r="F13" s="4">
        <v>6.7464095028999997</v>
      </c>
      <c r="G13" s="3">
        <v>1952</v>
      </c>
      <c r="H13" s="4">
        <v>6.9966665472000003</v>
      </c>
      <c r="I13" s="4">
        <v>-16.49590164</v>
      </c>
    </row>
    <row r="14" spans="1:9" x14ac:dyDescent="0.2">
      <c r="A14" s="10" t="s">
        <v>103</v>
      </c>
      <c r="B14" t="s">
        <v>167</v>
      </c>
      <c r="C14" s="3">
        <v>268</v>
      </c>
      <c r="D14" s="4">
        <v>4.4614616281000004</v>
      </c>
      <c r="E14" s="3">
        <v>1076</v>
      </c>
      <c r="F14" s="4">
        <v>4.4534580522000002</v>
      </c>
      <c r="G14" s="3">
        <v>521</v>
      </c>
      <c r="H14" s="4">
        <v>1.8674504462999999</v>
      </c>
      <c r="I14" s="4">
        <v>106.52591171</v>
      </c>
    </row>
    <row r="15" spans="1:9" x14ac:dyDescent="0.2">
      <c r="A15" s="10" t="s">
        <v>105</v>
      </c>
      <c r="B15" t="s">
        <v>168</v>
      </c>
      <c r="C15" s="3">
        <v>183</v>
      </c>
      <c r="D15" s="4">
        <v>3.0464458132000001</v>
      </c>
      <c r="E15" s="3">
        <v>1063</v>
      </c>
      <c r="F15" s="4">
        <v>4.3996523322999996</v>
      </c>
      <c r="G15" s="3">
        <v>528</v>
      </c>
      <c r="H15" s="4">
        <v>1.8925409513</v>
      </c>
      <c r="I15" s="4">
        <v>101.32575758</v>
      </c>
    </row>
    <row r="16" spans="1:9" x14ac:dyDescent="0.2">
      <c r="A16" s="10" t="s">
        <v>107</v>
      </c>
      <c r="B16" t="s">
        <v>169</v>
      </c>
      <c r="C16" s="3">
        <v>228</v>
      </c>
      <c r="D16" s="4">
        <v>3.7955718328999999</v>
      </c>
      <c r="E16" s="3">
        <v>929</v>
      </c>
      <c r="F16" s="4">
        <v>3.8450395264999999</v>
      </c>
      <c r="G16" s="3">
        <v>769</v>
      </c>
      <c r="H16" s="4">
        <v>2.7563711960999999</v>
      </c>
      <c r="I16" s="4">
        <v>20.806241873000001</v>
      </c>
    </row>
    <row r="17" spans="1:9" x14ac:dyDescent="0.2">
      <c r="A17" s="10" t="s">
        <v>109</v>
      </c>
      <c r="B17" t="s">
        <v>170</v>
      </c>
      <c r="C17" s="3">
        <v>227</v>
      </c>
      <c r="D17" s="4">
        <v>3.7789245880000002</v>
      </c>
      <c r="E17" s="3">
        <v>792</v>
      </c>
      <c r="F17" s="4">
        <v>3.2780100161000001</v>
      </c>
      <c r="G17" s="3">
        <v>468</v>
      </c>
      <c r="H17" s="4">
        <v>1.6774794796000001</v>
      </c>
      <c r="I17" s="4">
        <v>69.230769230999996</v>
      </c>
    </row>
    <row r="18" spans="1:9" x14ac:dyDescent="0.2">
      <c r="A18" s="10" t="s">
        <v>111</v>
      </c>
      <c r="B18" t="s">
        <v>171</v>
      </c>
      <c r="C18" s="3">
        <v>94</v>
      </c>
      <c r="D18" s="4">
        <v>1.5648410187999999</v>
      </c>
      <c r="E18" s="3">
        <v>749</v>
      </c>
      <c r="F18" s="4">
        <v>3.1000372501000002</v>
      </c>
      <c r="G18" s="3">
        <v>1246</v>
      </c>
      <c r="H18" s="4">
        <v>4.4661098963999999</v>
      </c>
      <c r="I18" s="4">
        <v>-39.887640449999999</v>
      </c>
    </row>
    <row r="19" spans="1:9" x14ac:dyDescent="0.2">
      <c r="A19" s="10" t="s">
        <v>113</v>
      </c>
      <c r="B19" t="s">
        <v>172</v>
      </c>
      <c r="C19" s="3">
        <v>159</v>
      </c>
      <c r="D19" s="4">
        <v>2.6469119361</v>
      </c>
      <c r="E19" s="3">
        <v>702</v>
      </c>
      <c r="F19" s="4">
        <v>2.9055088779</v>
      </c>
      <c r="G19" s="3">
        <v>662</v>
      </c>
      <c r="H19" s="4">
        <v>2.3728449048</v>
      </c>
      <c r="I19" s="4">
        <v>6.0422960725000001</v>
      </c>
    </row>
    <row r="20" spans="1:9" x14ac:dyDescent="0.2">
      <c r="A20" s="10" t="s">
        <v>115</v>
      </c>
      <c r="B20" t="s">
        <v>173</v>
      </c>
      <c r="C20" s="3">
        <v>132</v>
      </c>
      <c r="D20" s="4">
        <v>2.1974363242999999</v>
      </c>
      <c r="E20" s="3">
        <v>586</v>
      </c>
      <c r="F20" s="4">
        <v>2.4253962998</v>
      </c>
      <c r="G20" s="3">
        <v>908</v>
      </c>
      <c r="H20" s="4">
        <v>3.2545969389999998</v>
      </c>
      <c r="I20" s="4">
        <v>-35.462555070000001</v>
      </c>
    </row>
    <row r="21" spans="1:9" x14ac:dyDescent="0.2">
      <c r="A21" s="10" t="s">
        <v>117</v>
      </c>
      <c r="B21" t="s">
        <v>174</v>
      </c>
      <c r="C21" s="3">
        <v>147</v>
      </c>
      <c r="D21" s="4">
        <v>2.4471449975000001</v>
      </c>
      <c r="E21" s="3">
        <v>511</v>
      </c>
      <c r="F21" s="4">
        <v>2.1149786847000001</v>
      </c>
      <c r="G21" s="3">
        <v>400</v>
      </c>
      <c r="H21" s="4">
        <v>1.4337431449</v>
      </c>
      <c r="I21" s="4">
        <v>27.75</v>
      </c>
    </row>
    <row r="22" spans="1:9" x14ac:dyDescent="0.2">
      <c r="A22" s="10" t="s">
        <v>119</v>
      </c>
      <c r="B22" t="s">
        <v>175</v>
      </c>
      <c r="C22" s="3">
        <v>112</v>
      </c>
      <c r="D22" s="4">
        <v>1.8644914266999999</v>
      </c>
      <c r="E22" s="3">
        <v>481</v>
      </c>
      <c r="F22" s="4">
        <v>1.9908116386000001</v>
      </c>
      <c r="G22" s="3">
        <v>543</v>
      </c>
      <c r="H22" s="4">
        <v>1.9463063192000001</v>
      </c>
      <c r="I22" s="4">
        <v>-11.41804788</v>
      </c>
    </row>
    <row r="23" spans="1:9" x14ac:dyDescent="0.2">
      <c r="A23" s="10" t="s">
        <v>121</v>
      </c>
      <c r="B23" t="s">
        <v>176</v>
      </c>
      <c r="C23" s="3">
        <v>262</v>
      </c>
      <c r="D23" s="4">
        <v>4.3615781588000004</v>
      </c>
      <c r="E23" s="3">
        <v>473</v>
      </c>
      <c r="F23" s="4">
        <v>1.9577004263</v>
      </c>
      <c r="G23" s="3" t="s">
        <v>31</v>
      </c>
      <c r="H23" s="4" t="s">
        <v>32</v>
      </c>
      <c r="I23" s="4" t="s">
        <v>32</v>
      </c>
    </row>
    <row r="24" spans="1:9" x14ac:dyDescent="0.2">
      <c r="A24" s="10" t="s">
        <v>123</v>
      </c>
      <c r="B24" t="s">
        <v>177</v>
      </c>
      <c r="C24" s="3">
        <v>91</v>
      </c>
      <c r="D24" s="4">
        <v>1.5148992842</v>
      </c>
      <c r="E24" s="3">
        <v>433</v>
      </c>
      <c r="F24" s="4">
        <v>1.7921443649</v>
      </c>
      <c r="G24" s="3">
        <v>436</v>
      </c>
      <c r="H24" s="4">
        <v>1.5627800279999999</v>
      </c>
      <c r="I24" s="4">
        <v>-0.688073394</v>
      </c>
    </row>
    <row r="25" spans="1:9" x14ac:dyDescent="0.2">
      <c r="A25" s="10" t="s">
        <v>125</v>
      </c>
      <c r="B25" t="s">
        <v>178</v>
      </c>
      <c r="C25" s="3">
        <v>103</v>
      </c>
      <c r="D25" s="4">
        <v>1.7146662227</v>
      </c>
      <c r="E25" s="3">
        <v>424</v>
      </c>
      <c r="F25" s="4">
        <v>1.7548942511000001</v>
      </c>
      <c r="G25" s="3">
        <v>446</v>
      </c>
      <c r="H25" s="4">
        <v>1.5986236065999999</v>
      </c>
      <c r="I25" s="4">
        <v>-4.9327354259999998</v>
      </c>
    </row>
    <row r="26" spans="1:9" x14ac:dyDescent="0.2">
      <c r="A26" s="10" t="s">
        <v>127</v>
      </c>
      <c r="B26" t="s">
        <v>179</v>
      </c>
      <c r="C26" s="3">
        <v>87</v>
      </c>
      <c r="D26" s="4">
        <v>1.4483103046000001</v>
      </c>
      <c r="E26" s="3">
        <v>384</v>
      </c>
      <c r="F26" s="4">
        <v>1.5893381896000001</v>
      </c>
      <c r="G26" s="3">
        <v>672</v>
      </c>
      <c r="H26" s="4">
        <v>2.4086884835000002</v>
      </c>
      <c r="I26" s="4">
        <v>-42.857142860000003</v>
      </c>
    </row>
    <row r="27" spans="1:9" x14ac:dyDescent="0.2">
      <c r="A27" s="10" t="s">
        <v>129</v>
      </c>
      <c r="B27" t="s">
        <v>180</v>
      </c>
      <c r="C27" s="3">
        <v>166</v>
      </c>
      <c r="D27" s="4">
        <v>2.7634426502</v>
      </c>
      <c r="E27" s="3">
        <v>362</v>
      </c>
      <c r="F27" s="4">
        <v>1.4982823559</v>
      </c>
      <c r="G27" s="3">
        <v>793</v>
      </c>
      <c r="H27" s="4">
        <v>2.8423957847999999</v>
      </c>
      <c r="I27" s="4">
        <v>-54.350567470000001</v>
      </c>
    </row>
    <row r="28" spans="1:9" x14ac:dyDescent="0.2">
      <c r="A28" s="10" t="s">
        <v>131</v>
      </c>
      <c r="B28" t="s">
        <v>181</v>
      </c>
      <c r="C28" s="3">
        <v>97</v>
      </c>
      <c r="D28" s="4">
        <v>1.6147827534999999</v>
      </c>
      <c r="E28" s="3">
        <v>350</v>
      </c>
      <c r="F28" s="4">
        <v>1.4486155374</v>
      </c>
      <c r="G28" s="3">
        <v>385</v>
      </c>
      <c r="H28" s="4">
        <v>1.3799777769999999</v>
      </c>
      <c r="I28" s="4">
        <v>-9.0909090910000003</v>
      </c>
    </row>
    <row r="29" spans="1:9" x14ac:dyDescent="0.2">
      <c r="A29" s="10" t="s">
        <v>133</v>
      </c>
      <c r="B29" t="s">
        <v>182</v>
      </c>
      <c r="C29" s="3">
        <v>100</v>
      </c>
      <c r="D29" s="4">
        <v>1.6647244881000001</v>
      </c>
      <c r="E29" s="3">
        <v>320</v>
      </c>
      <c r="F29" s="4">
        <v>1.3244484914000001</v>
      </c>
      <c r="G29" s="3">
        <v>160</v>
      </c>
      <c r="H29" s="4">
        <v>0.57349725799999995</v>
      </c>
      <c r="I29" s="4">
        <v>100</v>
      </c>
    </row>
    <row r="30" spans="1:9" x14ac:dyDescent="0.2">
      <c r="A30" s="10" t="s">
        <v>135</v>
      </c>
      <c r="B30" t="s">
        <v>183</v>
      </c>
      <c r="C30" s="3">
        <v>41</v>
      </c>
      <c r="D30" s="4">
        <v>0.68253704010000005</v>
      </c>
      <c r="E30" s="3">
        <v>309</v>
      </c>
      <c r="F30" s="4">
        <v>1.2789205745000001</v>
      </c>
      <c r="G30" s="3">
        <v>161</v>
      </c>
      <c r="H30" s="4">
        <v>0.57708161579999995</v>
      </c>
      <c r="I30" s="4">
        <v>91.925465838999997</v>
      </c>
    </row>
    <row r="31" spans="1:9" x14ac:dyDescent="0.2">
      <c r="A31" s="10" t="s">
        <v>138</v>
      </c>
      <c r="B31" t="s">
        <v>184</v>
      </c>
      <c r="C31" s="3">
        <v>57</v>
      </c>
      <c r="D31" s="4">
        <v>0.94889295819999997</v>
      </c>
      <c r="E31" s="3">
        <v>296</v>
      </c>
      <c r="F31" s="4">
        <v>1.2251148544999999</v>
      </c>
      <c r="G31" s="3">
        <v>329</v>
      </c>
      <c r="H31" s="4">
        <v>1.1792537367</v>
      </c>
      <c r="I31" s="4">
        <v>-10.03039514</v>
      </c>
    </row>
    <row r="32" spans="1:9" x14ac:dyDescent="0.2">
      <c r="A32" s="10" t="s">
        <v>140</v>
      </c>
      <c r="B32" t="s">
        <v>185</v>
      </c>
      <c r="C32" s="3">
        <v>35</v>
      </c>
      <c r="D32" s="4">
        <v>0.58265357080000002</v>
      </c>
      <c r="E32" s="3">
        <v>285</v>
      </c>
      <c r="F32" s="4">
        <v>1.1795869376000001</v>
      </c>
      <c r="G32" s="3">
        <v>225</v>
      </c>
      <c r="H32" s="4">
        <v>0.80648051899999995</v>
      </c>
      <c r="I32" s="4">
        <v>26.666666667000001</v>
      </c>
    </row>
    <row r="33" spans="1:9" x14ac:dyDescent="0.2">
      <c r="A33" s="10" t="s">
        <v>142</v>
      </c>
      <c r="B33" t="s">
        <v>186</v>
      </c>
      <c r="C33" s="3">
        <v>59</v>
      </c>
      <c r="D33" s="4">
        <v>0.98218744800000002</v>
      </c>
      <c r="E33" s="3">
        <v>280</v>
      </c>
      <c r="F33" s="4">
        <v>1.1588924299000001</v>
      </c>
      <c r="G33" s="3">
        <v>312</v>
      </c>
      <c r="H33" s="4">
        <v>1.1183196529999999</v>
      </c>
      <c r="I33" s="4">
        <v>-10.256410259999999</v>
      </c>
    </row>
    <row r="34" spans="1:9" x14ac:dyDescent="0.2">
      <c r="A34" s="10" t="s">
        <v>144</v>
      </c>
      <c r="B34" t="s">
        <v>187</v>
      </c>
      <c r="C34" s="3">
        <v>31</v>
      </c>
      <c r="D34" s="4">
        <v>0.51606459130000004</v>
      </c>
      <c r="E34" s="3">
        <v>261</v>
      </c>
      <c r="F34" s="4">
        <v>1.0802533007999999</v>
      </c>
      <c r="G34" s="3">
        <v>290</v>
      </c>
      <c r="H34" s="4">
        <v>1.0394637801</v>
      </c>
      <c r="I34" s="4">
        <v>-10</v>
      </c>
    </row>
    <row r="35" spans="1:9" x14ac:dyDescent="0.2">
      <c r="A35" s="10" t="s">
        <v>146</v>
      </c>
      <c r="B35" t="s">
        <v>188</v>
      </c>
      <c r="C35" s="3">
        <v>62</v>
      </c>
      <c r="D35" s="4">
        <v>1.0321291826000001</v>
      </c>
      <c r="E35" s="3">
        <v>255</v>
      </c>
      <c r="F35" s="4">
        <v>1.0554198915999999</v>
      </c>
      <c r="G35" s="3">
        <v>362</v>
      </c>
      <c r="H35" s="4">
        <v>1.2975375461</v>
      </c>
      <c r="I35" s="4">
        <v>-29.558011050000001</v>
      </c>
    </row>
    <row r="36" spans="1:9" x14ac:dyDescent="0.2">
      <c r="A36" s="10" t="s">
        <v>148</v>
      </c>
      <c r="B36" t="s">
        <v>189</v>
      </c>
      <c r="C36" s="3">
        <v>53</v>
      </c>
      <c r="D36" s="4">
        <v>0.88230397869999999</v>
      </c>
      <c r="E36" s="3">
        <v>233</v>
      </c>
      <c r="F36" s="4">
        <v>0.96436405780000001</v>
      </c>
      <c r="G36" s="3">
        <v>250</v>
      </c>
      <c r="H36" s="4">
        <v>0.89608946560000002</v>
      </c>
      <c r="I36" s="4">
        <v>-6.8</v>
      </c>
    </row>
    <row r="37" spans="1:9" x14ac:dyDescent="0.2">
      <c r="A37" s="10" t="s">
        <v>150</v>
      </c>
      <c r="B37" t="s">
        <v>190</v>
      </c>
      <c r="C37" s="3">
        <v>47</v>
      </c>
      <c r="D37" s="4">
        <v>0.78242050939999996</v>
      </c>
      <c r="E37" s="3">
        <v>232</v>
      </c>
      <c r="F37" s="4">
        <v>0.96022515620000004</v>
      </c>
      <c r="G37" s="3">
        <v>240</v>
      </c>
      <c r="H37" s="4">
        <v>0.86024588690000003</v>
      </c>
      <c r="I37" s="4">
        <v>-3.3333333330000001</v>
      </c>
    </row>
    <row r="38" spans="1:9" x14ac:dyDescent="0.2">
      <c r="A38" s="10" t="s">
        <v>152</v>
      </c>
      <c r="B38" t="s">
        <v>191</v>
      </c>
      <c r="C38" s="3">
        <v>53</v>
      </c>
      <c r="D38" s="4">
        <v>0.88230397869999999</v>
      </c>
      <c r="E38" s="3">
        <v>211</v>
      </c>
      <c r="F38" s="4">
        <v>0.87330822399999997</v>
      </c>
      <c r="G38" s="3">
        <v>277</v>
      </c>
      <c r="H38" s="4">
        <v>0.99286712789999998</v>
      </c>
      <c r="I38" s="4">
        <v>-23.826714800000001</v>
      </c>
    </row>
    <row r="39" spans="1:9" x14ac:dyDescent="0.2">
      <c r="A39" s="10" t="s">
        <v>154</v>
      </c>
      <c r="B39" t="s">
        <v>192</v>
      </c>
      <c r="C39" s="3">
        <v>69</v>
      </c>
      <c r="D39" s="4">
        <v>1.1486598967999999</v>
      </c>
      <c r="E39" s="3">
        <v>209</v>
      </c>
      <c r="F39" s="4">
        <v>0.86503042090000004</v>
      </c>
      <c r="G39" s="3">
        <v>109</v>
      </c>
      <c r="H39" s="4">
        <v>0.39069500699999998</v>
      </c>
      <c r="I39" s="4">
        <v>91.743119265999994</v>
      </c>
    </row>
    <row r="40" spans="1:9" x14ac:dyDescent="0.2">
      <c r="A40" s="10" t="s">
        <v>156</v>
      </c>
      <c r="B40" t="s">
        <v>193</v>
      </c>
      <c r="C40" s="3">
        <v>45</v>
      </c>
      <c r="D40" s="4">
        <v>0.74912601960000003</v>
      </c>
      <c r="E40" s="3">
        <v>196</v>
      </c>
      <c r="F40" s="4">
        <v>0.81122470099999999</v>
      </c>
      <c r="G40" s="3">
        <v>146</v>
      </c>
      <c r="H40" s="4">
        <v>0.52331624789999998</v>
      </c>
      <c r="I40" s="4">
        <v>34.246575342</v>
      </c>
    </row>
    <row r="41" spans="1:9" x14ac:dyDescent="0.2">
      <c r="A41" s="10" t="s">
        <v>156</v>
      </c>
      <c r="B41" t="s">
        <v>194</v>
      </c>
      <c r="C41" s="3">
        <v>44</v>
      </c>
      <c r="D41" s="4">
        <v>0.73247877480000001</v>
      </c>
      <c r="E41" s="3">
        <v>196</v>
      </c>
      <c r="F41" s="4">
        <v>0.81122470099999999</v>
      </c>
      <c r="G41" s="3" t="s">
        <v>31</v>
      </c>
      <c r="H41" s="4" t="s">
        <v>32</v>
      </c>
      <c r="I41" s="4" t="s">
        <v>32</v>
      </c>
    </row>
    <row r="42" spans="1:9" x14ac:dyDescent="0.2">
      <c r="A42" s="10" t="s">
        <v>158</v>
      </c>
      <c r="B42" t="s">
        <v>195</v>
      </c>
      <c r="C42" s="3">
        <v>29</v>
      </c>
      <c r="D42" s="4">
        <v>0.48277010149999999</v>
      </c>
      <c r="E42" s="3">
        <v>188</v>
      </c>
      <c r="F42" s="4">
        <v>0.77811348869999997</v>
      </c>
      <c r="G42" s="3">
        <v>225</v>
      </c>
      <c r="H42" s="4">
        <v>0.80648051899999995</v>
      </c>
      <c r="I42" s="4">
        <v>-16.444444440000002</v>
      </c>
    </row>
    <row r="43" spans="1:9" x14ac:dyDescent="0.2">
      <c r="A43" s="10" t="s">
        <v>160</v>
      </c>
      <c r="B43" t="s">
        <v>196</v>
      </c>
      <c r="C43" s="3">
        <v>40</v>
      </c>
      <c r="D43" s="4">
        <v>0.66588979520000002</v>
      </c>
      <c r="E43" s="3">
        <v>186</v>
      </c>
      <c r="F43" s="4">
        <v>0.76983568560000004</v>
      </c>
      <c r="G43" s="3">
        <v>21</v>
      </c>
      <c r="H43" s="4">
        <v>7.5271515100000005E-2</v>
      </c>
      <c r="I43" s="4">
        <v>785.71428571000001</v>
      </c>
    </row>
    <row r="44" spans="1:9" x14ac:dyDescent="0.2">
      <c r="A44" s="10" t="s">
        <v>2</v>
      </c>
      <c r="B44" t="s">
        <v>94</v>
      </c>
      <c r="C44" s="3">
        <v>3521</v>
      </c>
      <c r="D44" s="4">
        <v>58.614949226</v>
      </c>
      <c r="E44" s="3">
        <v>14602</v>
      </c>
      <c r="F44" s="4">
        <v>60.436240222000002</v>
      </c>
      <c r="G44" s="3">
        <v>13836</v>
      </c>
      <c r="H44" s="4">
        <v>49.593175383000002</v>
      </c>
      <c r="I44" s="4">
        <v>5.5362821625</v>
      </c>
    </row>
    <row r="45" spans="1:9" x14ac:dyDescent="0.2">
      <c r="A45" s="10" t="s">
        <v>2</v>
      </c>
      <c r="B45" t="s">
        <v>93</v>
      </c>
      <c r="C45" s="3">
        <v>2486</v>
      </c>
      <c r="D45" s="4">
        <v>41.385050774</v>
      </c>
      <c r="E45" s="3">
        <v>9559</v>
      </c>
      <c r="F45" s="4">
        <v>39.563759777999998</v>
      </c>
      <c r="G45" s="3">
        <v>14063</v>
      </c>
      <c r="H45" s="4">
        <v>50.406824616999998</v>
      </c>
      <c r="I45" s="4">
        <v>-32.027305699999999</v>
      </c>
    </row>
    <row r="46" spans="1:9" x14ac:dyDescent="0.2">
      <c r="A46" s="12" t="s">
        <v>2</v>
      </c>
      <c r="B46" t="s">
        <v>197</v>
      </c>
      <c r="C46" s="3">
        <v>6007</v>
      </c>
      <c r="D46" s="4">
        <v>100</v>
      </c>
      <c r="E46" s="3">
        <v>24161</v>
      </c>
      <c r="F46" s="4">
        <v>100</v>
      </c>
      <c r="G46" s="3">
        <v>27899</v>
      </c>
      <c r="H46" s="4">
        <v>100</v>
      </c>
      <c r="I46" s="4">
        <v>-13.398329690000001</v>
      </c>
    </row>
    <row r="47" spans="1:9" x14ac:dyDescent="0.2">
      <c r="A47" s="10" t="s">
        <v>2</v>
      </c>
      <c r="B47" t="s">
        <v>198</v>
      </c>
      <c r="C47" s="3">
        <v>149</v>
      </c>
      <c r="D47" s="4" t="s">
        <v>2</v>
      </c>
      <c r="E47" s="3">
        <v>448</v>
      </c>
      <c r="F47" s="4" t="s">
        <v>2</v>
      </c>
      <c r="G47" s="3">
        <v>378</v>
      </c>
      <c r="H47" s="4" t="s">
        <v>2</v>
      </c>
      <c r="I47" s="4">
        <v>18.518518519000001</v>
      </c>
    </row>
    <row r="48" spans="1:9" x14ac:dyDescent="0.2">
      <c r="A48" t="s">
        <v>2</v>
      </c>
      <c r="B48" t="s">
        <v>11</v>
      </c>
      <c r="C48" s="3">
        <v>6156</v>
      </c>
      <c r="D48" s="4" t="s">
        <v>2</v>
      </c>
      <c r="E48" s="3">
        <v>24609</v>
      </c>
      <c r="F48" s="4" t="s">
        <v>2</v>
      </c>
      <c r="G48" s="3">
        <v>28277</v>
      </c>
      <c r="H48" s="4" t="s">
        <v>2</v>
      </c>
      <c r="I48" s="4">
        <v>-12.971673089999999</v>
      </c>
    </row>
    <row r="49" spans="4:8" x14ac:dyDescent="0.2">
      <c r="D49" s="4"/>
      <c r="F49" s="4"/>
      <c r="H49" s="4"/>
    </row>
    <row r="50" spans="4:8" x14ac:dyDescent="0.2">
      <c r="D50" s="4"/>
      <c r="F50" s="4"/>
      <c r="H50" s="4"/>
    </row>
    <row r="51" spans="4:8" x14ac:dyDescent="0.2">
      <c r="D51" s="4"/>
      <c r="F51" s="4"/>
      <c r="H51" s="4"/>
    </row>
    <row r="52" spans="4:8" x14ac:dyDescent="0.2">
      <c r="D52" s="4"/>
      <c r="F52" s="4"/>
      <c r="H52" s="4"/>
    </row>
  </sheetData>
  <pageMargins left="0.98425196850393704" right="0.39370078740157483" top="0.98425196850393704" bottom="0.59055118110236227" header="0.51181102362204722" footer="0.39370078740157483"/>
  <pageSetup paperSize="9" scale="84" orientation="portrait" verticalDpi="0" r:id="rId1"/>
  <headerFooter alignWithMargins="0">
    <oddFooter>&amp;L&amp;8Taulukko ei sisällä Ahvenanmaalla rekisteröityjä ajoneuvoja.&amp;C&amp;8&amp;P /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7"/>
  <sheetViews>
    <sheetView workbookViewId="0"/>
  </sheetViews>
  <sheetFormatPr defaultRowHeight="12.75" x14ac:dyDescent="0.2"/>
  <cols>
    <col min="1" max="1" width="3.5703125" bestFit="1" customWidth="1"/>
    <col min="2" max="2" width="18.85546875" customWidth="1"/>
    <col min="3" max="3" width="9.28515625" style="3" customWidth="1"/>
    <col min="4" max="4" width="9.42578125" style="11" bestFit="1" customWidth="1"/>
    <col min="5" max="5" width="10.7109375" style="3" customWidth="1"/>
    <col min="6" max="6" width="9.42578125" style="11" bestFit="1" customWidth="1"/>
    <col min="7" max="7" width="10.7109375" style="3" customWidth="1"/>
    <col min="8" max="8" width="9.42578125" style="11" bestFit="1" customWidth="1"/>
  </cols>
  <sheetData>
    <row r="1" spans="1:8" s="1" customFormat="1" x14ac:dyDescent="0.2">
      <c r="H1" s="1" t="s">
        <v>18</v>
      </c>
    </row>
    <row r="2" spans="1:8" s="2" customFormat="1" x14ac:dyDescent="0.2">
      <c r="C2" s="1"/>
      <c r="D2" s="1"/>
      <c r="E2" s="1"/>
      <c r="F2" s="1"/>
      <c r="G2" s="1"/>
      <c r="H2" s="1"/>
    </row>
    <row r="3" spans="1:8" s="2" customFormat="1" ht="27.75" customHeight="1" x14ac:dyDescent="0.2">
      <c r="C3" s="1"/>
      <c r="D3" s="1"/>
      <c r="E3" s="1"/>
      <c r="F3" s="1"/>
      <c r="G3" s="1"/>
      <c r="H3" s="1"/>
    </row>
    <row r="4" spans="1:8" s="2" customFormat="1" x14ac:dyDescent="0.2">
      <c r="A4" s="5" t="s">
        <v>0</v>
      </c>
      <c r="C4" s="1"/>
      <c r="D4" s="1"/>
      <c r="E4" s="1"/>
      <c r="F4" s="1"/>
      <c r="G4" s="1"/>
      <c r="H4" s="1"/>
    </row>
    <row r="5" spans="1:8" s="2" customFormat="1" x14ac:dyDescent="0.2">
      <c r="A5" s="2" t="s">
        <v>1</v>
      </c>
      <c r="C5" s="1"/>
      <c r="D5" s="1"/>
      <c r="E5" s="1"/>
      <c r="F5" s="1"/>
      <c r="G5" s="1"/>
      <c r="H5" s="1"/>
    </row>
    <row r="6" spans="1:8" s="2" customFormat="1" x14ac:dyDescent="0.2">
      <c r="A6" s="2" t="s">
        <v>2</v>
      </c>
      <c r="C6" s="1"/>
      <c r="D6" s="1"/>
      <c r="E6" s="1"/>
      <c r="F6" s="1"/>
      <c r="G6" s="1"/>
      <c r="H6" s="1"/>
    </row>
    <row r="7" spans="1:8" s="2" customFormat="1" x14ac:dyDescent="0.2">
      <c r="A7" s="2" t="s">
        <v>199</v>
      </c>
      <c r="C7" s="1"/>
      <c r="D7" s="1"/>
      <c r="E7" s="1"/>
      <c r="F7" s="1"/>
      <c r="G7" s="1"/>
      <c r="H7" s="1"/>
    </row>
    <row r="8" spans="1:8" s="2" customFormat="1" x14ac:dyDescent="0.2">
      <c r="C8" s="1"/>
      <c r="D8" s="1"/>
      <c r="E8" s="1"/>
      <c r="F8" s="1"/>
      <c r="G8" s="1"/>
      <c r="H8" s="1"/>
    </row>
    <row r="9" spans="1:8" s="2" customFormat="1" x14ac:dyDescent="0.2">
      <c r="A9" s="2" t="s">
        <v>2</v>
      </c>
      <c r="C9" s="1"/>
      <c r="D9" s="1"/>
      <c r="E9" s="1"/>
      <c r="F9" s="1"/>
      <c r="G9" s="1"/>
      <c r="H9" s="1"/>
    </row>
    <row r="10" spans="1:8" s="2" customFormat="1" x14ac:dyDescent="0.2">
      <c r="C10" s="1"/>
      <c r="D10" s="1" t="s">
        <v>96</v>
      </c>
      <c r="E10" s="1"/>
      <c r="F10" s="1"/>
      <c r="G10" s="1"/>
      <c r="H10" s="1"/>
    </row>
    <row r="11" spans="1:8" s="2" customFormat="1" x14ac:dyDescent="0.2">
      <c r="A11" s="1"/>
      <c r="B11" s="2" t="s">
        <v>98</v>
      </c>
      <c r="C11" s="1" t="s">
        <v>6</v>
      </c>
      <c r="D11" s="1" t="s">
        <v>99</v>
      </c>
      <c r="E11" s="1"/>
      <c r="F11" s="1"/>
      <c r="G11" s="1"/>
      <c r="H11" s="1"/>
    </row>
    <row r="12" spans="1:8" x14ac:dyDescent="0.2">
      <c r="A12" s="10"/>
      <c r="D12" s="4"/>
      <c r="F12" s="18"/>
    </row>
    <row r="13" spans="1:8" x14ac:dyDescent="0.2">
      <c r="A13" s="10" t="s">
        <v>101</v>
      </c>
      <c r="B13" t="s">
        <v>200</v>
      </c>
      <c r="C13" s="3">
        <v>1186</v>
      </c>
      <c r="D13" s="4">
        <v>19.743632429000002</v>
      </c>
      <c r="F13" s="18"/>
    </row>
    <row r="14" spans="1:8" x14ac:dyDescent="0.2">
      <c r="A14" s="10" t="s">
        <v>103</v>
      </c>
      <c r="B14" t="s">
        <v>201</v>
      </c>
      <c r="C14" s="3">
        <v>812</v>
      </c>
      <c r="D14" s="4">
        <v>13.517562843</v>
      </c>
      <c r="F14" s="18"/>
    </row>
    <row r="15" spans="1:8" x14ac:dyDescent="0.2">
      <c r="A15" s="10" t="s">
        <v>105</v>
      </c>
      <c r="B15" t="s">
        <v>202</v>
      </c>
      <c r="C15" s="3">
        <v>543</v>
      </c>
      <c r="D15" s="4">
        <v>9.0394539704000003</v>
      </c>
      <c r="F15" s="18"/>
    </row>
    <row r="16" spans="1:8" x14ac:dyDescent="0.2">
      <c r="A16" s="10" t="s">
        <v>107</v>
      </c>
      <c r="B16" t="s">
        <v>203</v>
      </c>
      <c r="C16" s="3">
        <v>466</v>
      </c>
      <c r="D16" s="4">
        <v>7.7576161145000002</v>
      </c>
      <c r="F16" s="18"/>
    </row>
    <row r="17" spans="1:6" x14ac:dyDescent="0.2">
      <c r="A17" s="10" t="s">
        <v>109</v>
      </c>
      <c r="B17" t="s">
        <v>204</v>
      </c>
      <c r="C17" s="3">
        <v>411</v>
      </c>
      <c r="D17" s="4">
        <v>6.8420176461000004</v>
      </c>
      <c r="F17" s="18"/>
    </row>
    <row r="18" spans="1:6" x14ac:dyDescent="0.2">
      <c r="A18" s="10" t="s">
        <v>111</v>
      </c>
      <c r="B18" t="s">
        <v>205</v>
      </c>
      <c r="C18" s="3">
        <v>375</v>
      </c>
      <c r="D18" s="4">
        <v>6.2427168304</v>
      </c>
      <c r="F18" s="18"/>
    </row>
    <row r="19" spans="1:6" x14ac:dyDescent="0.2">
      <c r="A19" s="10" t="s">
        <v>113</v>
      </c>
      <c r="B19" t="s">
        <v>206</v>
      </c>
      <c r="C19" s="3">
        <v>324</v>
      </c>
      <c r="D19" s="4">
        <v>5.3937073413999999</v>
      </c>
      <c r="F19" s="18"/>
    </row>
    <row r="20" spans="1:6" x14ac:dyDescent="0.2">
      <c r="A20" s="10" t="s">
        <v>115</v>
      </c>
      <c r="B20" t="s">
        <v>207</v>
      </c>
      <c r="C20" s="3">
        <v>310</v>
      </c>
      <c r="D20" s="4">
        <v>5.1606459130999998</v>
      </c>
      <c r="F20" s="18"/>
    </row>
    <row r="21" spans="1:6" x14ac:dyDescent="0.2">
      <c r="A21" s="10" t="s">
        <v>117</v>
      </c>
      <c r="B21" t="s">
        <v>208</v>
      </c>
      <c r="C21" s="3">
        <v>286</v>
      </c>
      <c r="D21" s="4">
        <v>4.7611120360000001</v>
      </c>
      <c r="F21" s="18"/>
    </row>
    <row r="22" spans="1:6" x14ac:dyDescent="0.2">
      <c r="A22" s="10" t="s">
        <v>119</v>
      </c>
      <c r="B22" t="s">
        <v>209</v>
      </c>
      <c r="C22" s="3">
        <v>258</v>
      </c>
      <c r="D22" s="4">
        <v>4.2949891792999999</v>
      </c>
      <c r="F22" s="18"/>
    </row>
    <row r="23" spans="1:6" x14ac:dyDescent="0.2">
      <c r="A23" s="10" t="s">
        <v>2</v>
      </c>
      <c r="B23" t="s">
        <v>94</v>
      </c>
      <c r="C23" s="3">
        <v>4971</v>
      </c>
      <c r="D23" s="4">
        <v>82.753454302999998</v>
      </c>
      <c r="F23" s="18"/>
    </row>
    <row r="24" spans="1:6" x14ac:dyDescent="0.2">
      <c r="A24" s="10" t="s">
        <v>2</v>
      </c>
      <c r="B24" t="s">
        <v>93</v>
      </c>
      <c r="C24" s="3">
        <v>1036</v>
      </c>
      <c r="D24" s="4">
        <v>17.246545696999998</v>
      </c>
      <c r="F24" s="18"/>
    </row>
    <row r="25" spans="1:6" x14ac:dyDescent="0.2">
      <c r="A25" s="10" t="s">
        <v>2</v>
      </c>
      <c r="B25" t="s">
        <v>197</v>
      </c>
      <c r="C25" s="3">
        <v>6007</v>
      </c>
      <c r="D25" s="4">
        <v>100</v>
      </c>
      <c r="F25" s="18"/>
    </row>
    <row r="26" spans="1:6" x14ac:dyDescent="0.2">
      <c r="A26" t="s">
        <v>2</v>
      </c>
      <c r="B26" t="s">
        <v>21</v>
      </c>
      <c r="C26" s="3">
        <v>149</v>
      </c>
      <c r="D26" s="11" t="s">
        <v>2</v>
      </c>
    </row>
    <row r="27" spans="1:6" x14ac:dyDescent="0.2">
      <c r="A27" t="s">
        <v>2</v>
      </c>
      <c r="B27" t="s">
        <v>11</v>
      </c>
      <c r="C27" s="3">
        <v>6156</v>
      </c>
      <c r="D27" s="11" t="s">
        <v>2</v>
      </c>
    </row>
  </sheetData>
  <pageMargins left="0.98425196850393704" right="0.39370078740157483" top="0.98425196850393704" bottom="0.59055118110236227" header="0.51181102362204722" footer="0.39370078740157483"/>
  <pageSetup paperSize="9" orientation="portrait" verticalDpi="0" r:id="rId1"/>
  <headerFooter alignWithMargins="0">
    <oddFooter>&amp;L&amp;8Taulukko ei sisällä Ahvenanmaalla rekisteröityjä ajoneuvoja.&amp;C&amp;8&amp;P /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6"/>
  <sheetViews>
    <sheetView workbookViewId="0"/>
  </sheetViews>
  <sheetFormatPr defaultRowHeight="12.75" x14ac:dyDescent="0.2"/>
  <cols>
    <col min="1" max="1" width="3.5703125" bestFit="1" customWidth="1"/>
    <col min="2" max="2" width="25.7109375" customWidth="1"/>
    <col min="3" max="3" width="9.28515625" style="3" customWidth="1"/>
    <col min="4" max="4" width="9.42578125" style="11" bestFit="1" customWidth="1"/>
    <col min="5" max="5" width="10.7109375" style="3" customWidth="1"/>
    <col min="6" max="6" width="9.42578125" style="11" bestFit="1" customWidth="1"/>
    <col min="7" max="7" width="10.7109375" style="3" customWidth="1"/>
    <col min="8" max="8" width="9.42578125" style="11" bestFit="1" customWidth="1"/>
    <col min="9" max="9" width="14.7109375" style="4" customWidth="1"/>
  </cols>
  <sheetData>
    <row r="1" spans="1:9" s="1" customFormat="1" x14ac:dyDescent="0.2">
      <c r="H1" s="1" t="s">
        <v>18</v>
      </c>
    </row>
    <row r="3" spans="1:9" ht="27.75" customHeight="1" x14ac:dyDescent="0.2"/>
    <row r="4" spans="1:9" x14ac:dyDescent="0.2">
      <c r="A4" s="7" t="s">
        <v>0</v>
      </c>
    </row>
    <row r="5" spans="1:9" x14ac:dyDescent="0.2">
      <c r="A5" t="s">
        <v>1</v>
      </c>
    </row>
    <row r="6" spans="1:9" x14ac:dyDescent="0.2">
      <c r="A6" t="s">
        <v>2</v>
      </c>
    </row>
    <row r="7" spans="1:9" x14ac:dyDescent="0.2">
      <c r="A7" t="s">
        <v>210</v>
      </c>
    </row>
    <row r="9" spans="1:9" x14ac:dyDescent="0.2">
      <c r="A9" t="s">
        <v>2</v>
      </c>
    </row>
    <row r="10" spans="1:9" s="2" customFormat="1" x14ac:dyDescent="0.2">
      <c r="C10" s="1"/>
      <c r="D10" s="1" t="s">
        <v>96</v>
      </c>
      <c r="E10" s="1"/>
      <c r="F10" s="1"/>
      <c r="G10" s="1"/>
      <c r="H10" s="1"/>
      <c r="I10" s="1"/>
    </row>
    <row r="11" spans="1:9" s="2" customFormat="1" x14ac:dyDescent="0.2">
      <c r="A11" s="1"/>
      <c r="B11" s="2" t="s">
        <v>211</v>
      </c>
      <c r="C11" s="1" t="s">
        <v>6</v>
      </c>
      <c r="D11" s="1" t="s">
        <v>99</v>
      </c>
      <c r="E11" s="1"/>
      <c r="F11" s="1"/>
      <c r="G11" s="1"/>
      <c r="H11" s="1"/>
      <c r="I11" s="1"/>
    </row>
    <row r="12" spans="1:9" x14ac:dyDescent="0.2">
      <c r="A12" s="10"/>
      <c r="D12" s="4"/>
    </row>
    <row r="13" spans="1:9" x14ac:dyDescent="0.2">
      <c r="A13" s="10" t="s">
        <v>101</v>
      </c>
      <c r="B13" t="s">
        <v>166</v>
      </c>
      <c r="C13" s="3">
        <v>400</v>
      </c>
      <c r="D13" s="4">
        <v>6.6588979524000003</v>
      </c>
    </row>
    <row r="14" spans="1:9" x14ac:dyDescent="0.2">
      <c r="A14" s="10" t="s">
        <v>103</v>
      </c>
      <c r="B14" t="s">
        <v>167</v>
      </c>
      <c r="C14" s="3">
        <v>268</v>
      </c>
      <c r="D14" s="4">
        <v>4.4614616281000004</v>
      </c>
    </row>
    <row r="15" spans="1:9" x14ac:dyDescent="0.2">
      <c r="A15" s="10" t="s">
        <v>105</v>
      </c>
      <c r="B15" t="s">
        <v>176</v>
      </c>
      <c r="C15" s="3">
        <v>262</v>
      </c>
      <c r="D15" s="4">
        <v>4.3615781588000004</v>
      </c>
    </row>
    <row r="16" spans="1:9" x14ac:dyDescent="0.2">
      <c r="A16" s="10" t="s">
        <v>107</v>
      </c>
      <c r="B16" t="s">
        <v>169</v>
      </c>
      <c r="C16" s="3">
        <v>228</v>
      </c>
      <c r="D16" s="4">
        <v>3.7955718328999999</v>
      </c>
    </row>
    <row r="17" spans="1:4" x14ac:dyDescent="0.2">
      <c r="A17" s="10" t="s">
        <v>109</v>
      </c>
      <c r="B17" t="s">
        <v>170</v>
      </c>
      <c r="C17" s="3">
        <v>227</v>
      </c>
      <c r="D17" s="4">
        <v>3.7789245880000002</v>
      </c>
    </row>
    <row r="18" spans="1:4" x14ac:dyDescent="0.2">
      <c r="A18" s="10" t="s">
        <v>111</v>
      </c>
      <c r="B18" t="s">
        <v>168</v>
      </c>
      <c r="C18" s="3">
        <v>183</v>
      </c>
      <c r="D18" s="4">
        <v>3.0464458132000001</v>
      </c>
    </row>
    <row r="19" spans="1:4" x14ac:dyDescent="0.2">
      <c r="A19" s="10" t="s">
        <v>113</v>
      </c>
      <c r="B19" t="s">
        <v>180</v>
      </c>
      <c r="C19" s="3">
        <v>166</v>
      </c>
      <c r="D19" s="4">
        <v>2.7634426502</v>
      </c>
    </row>
    <row r="20" spans="1:4" x14ac:dyDescent="0.2">
      <c r="A20" s="10" t="s">
        <v>115</v>
      </c>
      <c r="B20" t="s">
        <v>172</v>
      </c>
      <c r="C20" s="3">
        <v>159</v>
      </c>
      <c r="D20" s="4">
        <v>2.6469119361</v>
      </c>
    </row>
    <row r="21" spans="1:4" x14ac:dyDescent="0.2">
      <c r="A21" s="10" t="s">
        <v>117</v>
      </c>
      <c r="B21" t="s">
        <v>174</v>
      </c>
      <c r="C21" s="3">
        <v>147</v>
      </c>
      <c r="D21" s="4">
        <v>2.4471449975000001</v>
      </c>
    </row>
    <row r="22" spans="1:4" x14ac:dyDescent="0.2">
      <c r="A22" s="10" t="s">
        <v>119</v>
      </c>
      <c r="B22" t="s">
        <v>173</v>
      </c>
      <c r="C22" s="3">
        <v>132</v>
      </c>
      <c r="D22" s="4">
        <v>2.1974363242999999</v>
      </c>
    </row>
    <row r="23" spans="1:4" x14ac:dyDescent="0.2">
      <c r="A23" s="10" t="s">
        <v>2</v>
      </c>
      <c r="B23" t="s">
        <v>94</v>
      </c>
      <c r="C23" s="3">
        <v>2172</v>
      </c>
      <c r="D23" s="4">
        <v>36.157815880999998</v>
      </c>
    </row>
    <row r="24" spans="1:4" x14ac:dyDescent="0.2">
      <c r="A24" s="10" t="s">
        <v>2</v>
      </c>
      <c r="B24" t="s">
        <v>93</v>
      </c>
      <c r="C24" s="3">
        <v>3835</v>
      </c>
      <c r="D24" s="4">
        <v>63.842184119000002</v>
      </c>
    </row>
    <row r="25" spans="1:4" x14ac:dyDescent="0.2">
      <c r="A25" s="10" t="s">
        <v>2</v>
      </c>
      <c r="B25" t="s">
        <v>197</v>
      </c>
      <c r="C25" s="3">
        <v>6007</v>
      </c>
      <c r="D25" s="4">
        <v>100</v>
      </c>
    </row>
    <row r="26" spans="1:4" x14ac:dyDescent="0.2">
      <c r="A26" s="10" t="s">
        <v>2</v>
      </c>
      <c r="B26" t="s">
        <v>198</v>
      </c>
      <c r="C26" s="3">
        <v>149</v>
      </c>
      <c r="D26" s="4" t="s">
        <v>2</v>
      </c>
    </row>
    <row r="27" spans="1:4" x14ac:dyDescent="0.2">
      <c r="A27" s="10" t="s">
        <v>2</v>
      </c>
      <c r="B27" t="s">
        <v>11</v>
      </c>
      <c r="C27" s="3">
        <v>6156</v>
      </c>
      <c r="D27" s="4" t="s">
        <v>2</v>
      </c>
    </row>
    <row r="28" spans="1:4" x14ac:dyDescent="0.2">
      <c r="A28" s="10"/>
      <c r="D28" s="4"/>
    </row>
    <row r="29" spans="1:4" x14ac:dyDescent="0.2">
      <c r="A29" s="10"/>
      <c r="D29" s="4"/>
    </row>
    <row r="30" spans="1:4" x14ac:dyDescent="0.2">
      <c r="A30" s="10"/>
      <c r="D30" s="4"/>
    </row>
    <row r="31" spans="1:4" x14ac:dyDescent="0.2">
      <c r="A31" s="10"/>
      <c r="D31" s="4"/>
    </row>
    <row r="32" spans="1:4" x14ac:dyDescent="0.2">
      <c r="A32" s="12"/>
      <c r="D32" s="4"/>
    </row>
    <row r="33" spans="1:4" x14ac:dyDescent="0.2">
      <c r="A33" s="10"/>
      <c r="D33" s="4"/>
    </row>
    <row r="34" spans="1:4" x14ac:dyDescent="0.2">
      <c r="A34" s="10"/>
    </row>
    <row r="35" spans="1:4" x14ac:dyDescent="0.2">
      <c r="A35" s="10"/>
    </row>
    <row r="36" spans="1:4" x14ac:dyDescent="0.2">
      <c r="A36" s="10"/>
    </row>
    <row r="37" spans="1:4" x14ac:dyDescent="0.2">
      <c r="A37" s="10"/>
    </row>
    <row r="38" spans="1:4" x14ac:dyDescent="0.2">
      <c r="A38" s="10"/>
    </row>
    <row r="39" spans="1:4" x14ac:dyDescent="0.2">
      <c r="A39" s="10"/>
    </row>
    <row r="40" spans="1:4" x14ac:dyDescent="0.2">
      <c r="A40" s="10"/>
    </row>
    <row r="41" spans="1:4" x14ac:dyDescent="0.2">
      <c r="A41" s="10"/>
    </row>
    <row r="42" spans="1:4" x14ac:dyDescent="0.2">
      <c r="A42" s="10"/>
    </row>
    <row r="43" spans="1:4" x14ac:dyDescent="0.2">
      <c r="A43" s="10"/>
    </row>
    <row r="44" spans="1:4" x14ac:dyDescent="0.2">
      <c r="A44" s="10"/>
    </row>
    <row r="45" spans="1:4" x14ac:dyDescent="0.2">
      <c r="A45" s="12"/>
    </row>
    <row r="46" spans="1:4" x14ac:dyDescent="0.2">
      <c r="A46" s="10"/>
    </row>
  </sheetData>
  <pageMargins left="0.98425196850393704" right="0.39370078740157483" top="0.98425196850393704" bottom="0.59055118110236227" header="0.51181102362204722" footer="0.39370078740157483"/>
  <pageSetup paperSize="9" orientation="portrait" verticalDpi="0" r:id="rId1"/>
  <headerFooter alignWithMargins="0">
    <oddFooter>&amp;L&amp;8Taulukko ei sisällä Ahvenanmaalla rekisteröityjä ajoneuvoja.&amp;C&amp;8&amp;P /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36D72-409E-4262-90FF-1B7B1EF87358}">
  <dimension ref="A1:O182"/>
  <sheetViews>
    <sheetView workbookViewId="0">
      <selection activeCell="E5" sqref="E5"/>
    </sheetView>
  </sheetViews>
  <sheetFormatPr defaultRowHeight="15" x14ac:dyDescent="0.25"/>
  <cols>
    <col min="1" max="1" width="18.7109375" customWidth="1"/>
    <col min="2" max="2" width="18.85546875" style="12" bestFit="1" customWidth="1"/>
    <col min="7" max="7" width="9.140625" style="23"/>
    <col min="8" max="8" width="9.140625" style="24"/>
    <col min="9" max="9" width="15.7109375" bestFit="1" customWidth="1"/>
    <col min="14" max="14" width="9.140625" style="23"/>
  </cols>
  <sheetData>
    <row r="1" spans="1:15" x14ac:dyDescent="0.25">
      <c r="B1"/>
      <c r="G1"/>
      <c r="H1" s="1" t="s">
        <v>18</v>
      </c>
    </row>
    <row r="2" spans="1:15" x14ac:dyDescent="0.25">
      <c r="A2" s="30" t="s">
        <v>447</v>
      </c>
      <c r="B2"/>
      <c r="G2"/>
      <c r="H2"/>
    </row>
    <row r="4" spans="1:15" ht="15.75" x14ac:dyDescent="0.25">
      <c r="A4" s="22" t="s">
        <v>471</v>
      </c>
    </row>
    <row r="5" spans="1:15" x14ac:dyDescent="0.25">
      <c r="A5" s="23" t="s">
        <v>337</v>
      </c>
    </row>
    <row r="6" spans="1:15" x14ac:dyDescent="0.25">
      <c r="A6" s="23"/>
    </row>
    <row r="7" spans="1:15" x14ac:dyDescent="0.25">
      <c r="A7" t="s">
        <v>472</v>
      </c>
    </row>
    <row r="9" spans="1:15" x14ac:dyDescent="0.25">
      <c r="A9" s="23" t="s">
        <v>338</v>
      </c>
      <c r="C9" s="24">
        <v>2024</v>
      </c>
      <c r="G9" s="23" t="s">
        <v>26</v>
      </c>
      <c r="I9" s="24" t="s">
        <v>338</v>
      </c>
      <c r="J9" s="24">
        <v>2024</v>
      </c>
      <c r="K9" s="24"/>
      <c r="L9" s="24"/>
      <c r="M9" s="24"/>
      <c r="N9" s="23" t="s">
        <v>26</v>
      </c>
    </row>
    <row r="10" spans="1:15" x14ac:dyDescent="0.25">
      <c r="A10" s="23" t="s">
        <v>339</v>
      </c>
      <c r="B10" s="25"/>
      <c r="C10" s="23" t="s">
        <v>466</v>
      </c>
      <c r="D10" s="23" t="s">
        <v>467</v>
      </c>
      <c r="E10" s="23" t="s">
        <v>468</v>
      </c>
      <c r="F10" s="23" t="s">
        <v>469</v>
      </c>
      <c r="H10" s="23"/>
      <c r="I10" s="23" t="s">
        <v>339</v>
      </c>
      <c r="J10" s="23" t="s">
        <v>466</v>
      </c>
      <c r="K10" s="23" t="s">
        <v>467</v>
      </c>
      <c r="L10" s="23" t="s">
        <v>468</v>
      </c>
      <c r="M10" s="23" t="s">
        <v>469</v>
      </c>
      <c r="O10" s="23" t="s">
        <v>470</v>
      </c>
    </row>
    <row r="11" spans="1:15" x14ac:dyDescent="0.25">
      <c r="A11" t="s">
        <v>340</v>
      </c>
      <c r="B11" s="12" t="s">
        <v>341</v>
      </c>
      <c r="C11">
        <v>0</v>
      </c>
      <c r="D11">
        <v>2</v>
      </c>
      <c r="E11">
        <v>0</v>
      </c>
      <c r="F11">
        <v>1</v>
      </c>
      <c r="G11" s="23">
        <f>SUM(C11:F11)</f>
        <v>3</v>
      </c>
      <c r="I11" t="s">
        <v>340</v>
      </c>
      <c r="J11">
        <v>125</v>
      </c>
      <c r="K11">
        <v>93</v>
      </c>
      <c r="L11">
        <v>85</v>
      </c>
      <c r="M11">
        <v>122</v>
      </c>
      <c r="N11" s="26">
        <f>SUM(J11:M11)</f>
        <v>425</v>
      </c>
      <c r="O11" s="27">
        <f>N11/N$44</f>
        <v>6.5952824332712601E-2</v>
      </c>
    </row>
    <row r="12" spans="1:15" x14ac:dyDescent="0.25">
      <c r="B12" s="12" t="s">
        <v>342</v>
      </c>
      <c r="C12">
        <v>104</v>
      </c>
      <c r="D12">
        <v>79</v>
      </c>
      <c r="E12">
        <v>70</v>
      </c>
      <c r="F12">
        <v>97</v>
      </c>
      <c r="G12" s="23">
        <f t="shared" ref="G12:G75" si="0">SUM(C12:F12)</f>
        <v>350</v>
      </c>
      <c r="I12" t="s">
        <v>205</v>
      </c>
      <c r="J12">
        <v>122</v>
      </c>
      <c r="K12">
        <v>149</v>
      </c>
      <c r="L12">
        <v>131</v>
      </c>
      <c r="M12">
        <v>140</v>
      </c>
      <c r="N12" s="26">
        <f t="shared" ref="N12:N44" si="1">SUM(J12:M12)</f>
        <v>542</v>
      </c>
      <c r="O12" s="27">
        <f t="shared" ref="O12:O42" si="2">N12/N$44</f>
        <v>8.4109248913718182E-2</v>
      </c>
    </row>
    <row r="13" spans="1:15" x14ac:dyDescent="0.25">
      <c r="B13" s="12" t="s">
        <v>343</v>
      </c>
      <c r="C13">
        <v>21</v>
      </c>
      <c r="D13">
        <v>12</v>
      </c>
      <c r="E13">
        <v>15</v>
      </c>
      <c r="F13">
        <v>23</v>
      </c>
      <c r="G13" s="23">
        <f t="shared" si="0"/>
        <v>71</v>
      </c>
      <c r="I13" t="s">
        <v>292</v>
      </c>
      <c r="J13">
        <v>43</v>
      </c>
      <c r="K13">
        <v>58</v>
      </c>
      <c r="L13">
        <v>53</v>
      </c>
      <c r="M13">
        <v>29</v>
      </c>
      <c r="N13" s="26">
        <f t="shared" si="1"/>
        <v>183</v>
      </c>
      <c r="O13" s="27">
        <f t="shared" si="2"/>
        <v>2.8398510242085662E-2</v>
      </c>
    </row>
    <row r="14" spans="1:15" x14ac:dyDescent="0.25">
      <c r="B14" s="12" t="s">
        <v>344</v>
      </c>
      <c r="C14">
        <v>0</v>
      </c>
      <c r="D14">
        <v>0</v>
      </c>
      <c r="E14">
        <v>0</v>
      </c>
      <c r="F14">
        <v>1</v>
      </c>
      <c r="G14" s="23">
        <f t="shared" si="0"/>
        <v>1</v>
      </c>
      <c r="I14" t="s">
        <v>345</v>
      </c>
      <c r="J14">
        <v>3</v>
      </c>
      <c r="K14">
        <v>1</v>
      </c>
      <c r="L14">
        <v>0</v>
      </c>
      <c r="M14">
        <v>1</v>
      </c>
      <c r="N14" s="26">
        <f t="shared" si="1"/>
        <v>5</v>
      </c>
      <c r="O14" s="27">
        <f t="shared" si="2"/>
        <v>7.7591558038485418E-4</v>
      </c>
    </row>
    <row r="15" spans="1:15" x14ac:dyDescent="0.25">
      <c r="A15" t="s">
        <v>205</v>
      </c>
      <c r="B15" s="12" t="s">
        <v>346</v>
      </c>
      <c r="C15">
        <v>71</v>
      </c>
      <c r="D15">
        <v>99</v>
      </c>
      <c r="E15">
        <v>69</v>
      </c>
      <c r="F15">
        <v>57</v>
      </c>
      <c r="G15" s="23">
        <f t="shared" si="0"/>
        <v>296</v>
      </c>
      <c r="I15" t="s">
        <v>347</v>
      </c>
      <c r="J15">
        <v>15</v>
      </c>
      <c r="K15">
        <v>11</v>
      </c>
      <c r="L15">
        <v>9</v>
      </c>
      <c r="M15">
        <v>17</v>
      </c>
      <c r="N15" s="26">
        <f t="shared" si="1"/>
        <v>52</v>
      </c>
      <c r="O15" s="27">
        <f t="shared" si="2"/>
        <v>8.0695220360024831E-3</v>
      </c>
    </row>
    <row r="16" spans="1:15" x14ac:dyDescent="0.25">
      <c r="B16" s="12" t="s">
        <v>348</v>
      </c>
      <c r="C16">
        <v>16</v>
      </c>
      <c r="D16">
        <v>8</v>
      </c>
      <c r="E16">
        <v>11</v>
      </c>
      <c r="F16">
        <v>30</v>
      </c>
      <c r="G16" s="23">
        <f t="shared" si="0"/>
        <v>65</v>
      </c>
      <c r="I16" t="s">
        <v>349</v>
      </c>
      <c r="J16">
        <v>2</v>
      </c>
      <c r="K16">
        <v>1</v>
      </c>
      <c r="L16">
        <v>4</v>
      </c>
      <c r="M16">
        <v>0</v>
      </c>
      <c r="N16" s="26">
        <f t="shared" si="1"/>
        <v>7</v>
      </c>
      <c r="O16" s="27">
        <f t="shared" si="2"/>
        <v>1.0862818125387957E-3</v>
      </c>
    </row>
    <row r="17" spans="1:15" x14ac:dyDescent="0.25">
      <c r="B17" s="12" t="s">
        <v>350</v>
      </c>
      <c r="C17">
        <v>1</v>
      </c>
      <c r="D17">
        <v>0</v>
      </c>
      <c r="E17">
        <v>1</v>
      </c>
      <c r="F17">
        <v>3</v>
      </c>
      <c r="G17" s="23">
        <f t="shared" si="0"/>
        <v>5</v>
      </c>
      <c r="I17" t="s">
        <v>351</v>
      </c>
      <c r="J17">
        <v>6</v>
      </c>
      <c r="K17">
        <v>6</v>
      </c>
      <c r="L17">
        <v>16</v>
      </c>
      <c r="M17">
        <v>30</v>
      </c>
      <c r="N17" s="26">
        <f t="shared" si="1"/>
        <v>58</v>
      </c>
      <c r="O17" s="27">
        <f t="shared" si="2"/>
        <v>9.0006207324643071E-3</v>
      </c>
    </row>
    <row r="18" spans="1:15" x14ac:dyDescent="0.25">
      <c r="B18" s="12" t="s">
        <v>352</v>
      </c>
      <c r="C18">
        <v>19</v>
      </c>
      <c r="D18">
        <v>18</v>
      </c>
      <c r="E18">
        <v>17</v>
      </c>
      <c r="F18">
        <v>9</v>
      </c>
      <c r="G18" s="23">
        <f t="shared" si="0"/>
        <v>63</v>
      </c>
      <c r="I18" t="s">
        <v>353</v>
      </c>
      <c r="J18">
        <v>1</v>
      </c>
      <c r="K18">
        <v>0</v>
      </c>
      <c r="L18">
        <v>0</v>
      </c>
      <c r="M18">
        <v>1</v>
      </c>
      <c r="N18" s="26">
        <f t="shared" si="1"/>
        <v>2</v>
      </c>
      <c r="O18" s="27">
        <f t="shared" si="2"/>
        <v>3.1036623215394165E-4</v>
      </c>
    </row>
    <row r="19" spans="1:15" x14ac:dyDescent="0.25">
      <c r="B19" s="12" t="s">
        <v>354</v>
      </c>
      <c r="C19">
        <v>12</v>
      </c>
      <c r="D19">
        <v>12</v>
      </c>
      <c r="E19">
        <v>24</v>
      </c>
      <c r="F19">
        <v>36</v>
      </c>
      <c r="G19" s="23">
        <f t="shared" si="0"/>
        <v>84</v>
      </c>
      <c r="I19" t="s">
        <v>355</v>
      </c>
      <c r="J19">
        <v>170</v>
      </c>
      <c r="K19">
        <v>89</v>
      </c>
      <c r="L19">
        <v>127</v>
      </c>
      <c r="M19">
        <v>85</v>
      </c>
      <c r="N19" s="26">
        <f t="shared" si="1"/>
        <v>471</v>
      </c>
      <c r="O19" s="27">
        <f t="shared" si="2"/>
        <v>7.3091247672253265E-2</v>
      </c>
    </row>
    <row r="20" spans="1:15" x14ac:dyDescent="0.25">
      <c r="B20" s="12" t="s">
        <v>356</v>
      </c>
      <c r="C20">
        <v>0</v>
      </c>
      <c r="D20">
        <v>10</v>
      </c>
      <c r="E20">
        <v>9</v>
      </c>
      <c r="F20">
        <v>3</v>
      </c>
      <c r="G20" s="23">
        <f t="shared" si="0"/>
        <v>22</v>
      </c>
      <c r="I20" t="s">
        <v>357</v>
      </c>
      <c r="J20">
        <v>0</v>
      </c>
      <c r="K20">
        <v>0</v>
      </c>
      <c r="L20">
        <v>1</v>
      </c>
      <c r="M20">
        <v>1</v>
      </c>
      <c r="N20" s="26">
        <f t="shared" si="1"/>
        <v>2</v>
      </c>
      <c r="O20" s="27">
        <f t="shared" si="2"/>
        <v>3.1036623215394165E-4</v>
      </c>
    </row>
    <row r="21" spans="1:15" x14ac:dyDescent="0.25">
      <c r="B21" s="12" t="s">
        <v>358</v>
      </c>
      <c r="C21">
        <v>3</v>
      </c>
      <c r="D21">
        <v>2</v>
      </c>
      <c r="E21">
        <v>0</v>
      </c>
      <c r="F21">
        <v>2</v>
      </c>
      <c r="G21" s="23">
        <f t="shared" si="0"/>
        <v>7</v>
      </c>
      <c r="I21" t="s">
        <v>359</v>
      </c>
      <c r="J21">
        <v>8</v>
      </c>
      <c r="K21">
        <v>3</v>
      </c>
      <c r="L21">
        <v>1</v>
      </c>
      <c r="M21">
        <v>0</v>
      </c>
      <c r="N21" s="26">
        <f t="shared" si="1"/>
        <v>12</v>
      </c>
      <c r="O21" s="27">
        <f t="shared" si="2"/>
        <v>1.8621973929236499E-3</v>
      </c>
    </row>
    <row r="22" spans="1:15" x14ac:dyDescent="0.25">
      <c r="A22" t="s">
        <v>292</v>
      </c>
      <c r="B22" s="12" t="s">
        <v>360</v>
      </c>
      <c r="C22">
        <v>20</v>
      </c>
      <c r="D22">
        <v>40</v>
      </c>
      <c r="E22">
        <v>17</v>
      </c>
      <c r="F22">
        <v>11</v>
      </c>
      <c r="G22" s="23">
        <f t="shared" si="0"/>
        <v>88</v>
      </c>
      <c r="I22" t="s">
        <v>361</v>
      </c>
      <c r="J22">
        <v>0</v>
      </c>
      <c r="K22">
        <v>0</v>
      </c>
      <c r="L22">
        <v>0</v>
      </c>
      <c r="M22">
        <v>2</v>
      </c>
      <c r="N22" s="26">
        <f t="shared" si="1"/>
        <v>2</v>
      </c>
      <c r="O22" s="27">
        <f t="shared" si="2"/>
        <v>3.1036623215394165E-4</v>
      </c>
    </row>
    <row r="23" spans="1:15" x14ac:dyDescent="0.25">
      <c r="B23" s="12" t="s">
        <v>362</v>
      </c>
      <c r="C23">
        <v>14</v>
      </c>
      <c r="D23">
        <v>11</v>
      </c>
      <c r="E23">
        <v>7</v>
      </c>
      <c r="F23">
        <v>8</v>
      </c>
      <c r="G23" s="23">
        <f t="shared" si="0"/>
        <v>40</v>
      </c>
      <c r="I23" t="s">
        <v>363</v>
      </c>
      <c r="J23">
        <v>104</v>
      </c>
      <c r="K23">
        <v>70</v>
      </c>
      <c r="L23">
        <v>77</v>
      </c>
      <c r="M23">
        <v>57</v>
      </c>
      <c r="N23" s="26">
        <f t="shared" si="1"/>
        <v>308</v>
      </c>
      <c r="O23" s="27">
        <f t="shared" si="2"/>
        <v>4.7796399751707012E-2</v>
      </c>
    </row>
    <row r="24" spans="1:15" x14ac:dyDescent="0.25">
      <c r="B24" s="12" t="s">
        <v>364</v>
      </c>
      <c r="C24">
        <v>2</v>
      </c>
      <c r="D24">
        <v>0</v>
      </c>
      <c r="E24">
        <v>2</v>
      </c>
      <c r="F24">
        <v>0</v>
      </c>
      <c r="G24" s="23">
        <f t="shared" si="0"/>
        <v>4</v>
      </c>
      <c r="I24" t="s">
        <v>365</v>
      </c>
      <c r="J24">
        <v>5</v>
      </c>
      <c r="K24">
        <v>2</v>
      </c>
      <c r="L24">
        <v>2</v>
      </c>
      <c r="M24">
        <v>6</v>
      </c>
      <c r="N24" s="26">
        <f t="shared" si="1"/>
        <v>15</v>
      </c>
      <c r="O24" s="27">
        <f t="shared" si="2"/>
        <v>2.3277467411545625E-3</v>
      </c>
    </row>
    <row r="25" spans="1:15" x14ac:dyDescent="0.25">
      <c r="B25" s="12" t="s">
        <v>366</v>
      </c>
      <c r="C25">
        <v>4</v>
      </c>
      <c r="D25">
        <v>7</v>
      </c>
      <c r="E25">
        <v>25</v>
      </c>
      <c r="F25">
        <v>9</v>
      </c>
      <c r="G25" s="23">
        <f t="shared" si="0"/>
        <v>45</v>
      </c>
      <c r="I25" t="s">
        <v>367</v>
      </c>
      <c r="J25">
        <v>1</v>
      </c>
      <c r="K25">
        <v>0</v>
      </c>
      <c r="L25">
        <v>0</v>
      </c>
      <c r="M25">
        <v>2</v>
      </c>
      <c r="N25" s="26">
        <f t="shared" si="1"/>
        <v>3</v>
      </c>
      <c r="O25" s="27">
        <f t="shared" si="2"/>
        <v>4.6554934823091247E-4</v>
      </c>
    </row>
    <row r="26" spans="1:15" x14ac:dyDescent="0.25">
      <c r="B26" s="12" t="s">
        <v>368</v>
      </c>
      <c r="C26">
        <v>3</v>
      </c>
      <c r="D26">
        <v>0</v>
      </c>
      <c r="E26">
        <v>2</v>
      </c>
      <c r="F26">
        <v>1</v>
      </c>
      <c r="G26" s="23">
        <f t="shared" si="0"/>
        <v>6</v>
      </c>
      <c r="I26" t="s">
        <v>369</v>
      </c>
      <c r="J26">
        <v>4</v>
      </c>
      <c r="K26">
        <v>5</v>
      </c>
      <c r="L26">
        <v>2</v>
      </c>
      <c r="M26">
        <v>6</v>
      </c>
      <c r="N26" s="26">
        <f t="shared" si="1"/>
        <v>17</v>
      </c>
      <c r="O26" s="27">
        <f t="shared" si="2"/>
        <v>2.6381129733085039E-3</v>
      </c>
    </row>
    <row r="27" spans="1:15" x14ac:dyDescent="0.25">
      <c r="A27" t="s">
        <v>345</v>
      </c>
      <c r="B27" s="12" t="s">
        <v>370</v>
      </c>
      <c r="C27">
        <v>3</v>
      </c>
      <c r="D27">
        <v>1</v>
      </c>
      <c r="E27">
        <v>0</v>
      </c>
      <c r="F27">
        <v>0</v>
      </c>
      <c r="G27" s="23">
        <f t="shared" si="0"/>
        <v>4</v>
      </c>
      <c r="I27" t="s">
        <v>371</v>
      </c>
      <c r="J27">
        <v>125</v>
      </c>
      <c r="K27">
        <v>99</v>
      </c>
      <c r="L27">
        <v>117</v>
      </c>
      <c r="M27">
        <v>95</v>
      </c>
      <c r="N27" s="26">
        <f t="shared" si="1"/>
        <v>436</v>
      </c>
      <c r="O27" s="27">
        <f t="shared" si="2"/>
        <v>6.7659838609559278E-2</v>
      </c>
    </row>
    <row r="28" spans="1:15" x14ac:dyDescent="0.25">
      <c r="B28" s="12" t="s">
        <v>372</v>
      </c>
      <c r="C28">
        <v>0</v>
      </c>
      <c r="D28">
        <v>0</v>
      </c>
      <c r="E28">
        <v>0</v>
      </c>
      <c r="F28">
        <v>1</v>
      </c>
      <c r="G28" s="23">
        <f t="shared" si="0"/>
        <v>1</v>
      </c>
      <c r="I28" t="s">
        <v>373</v>
      </c>
      <c r="J28">
        <v>7</v>
      </c>
      <c r="K28">
        <v>2</v>
      </c>
      <c r="L28">
        <v>2</v>
      </c>
      <c r="M28">
        <v>3</v>
      </c>
      <c r="N28" s="26">
        <f t="shared" si="1"/>
        <v>14</v>
      </c>
      <c r="O28" s="27">
        <f t="shared" si="2"/>
        <v>2.1725636250775914E-3</v>
      </c>
    </row>
    <row r="29" spans="1:15" x14ac:dyDescent="0.25">
      <c r="A29" t="s">
        <v>347</v>
      </c>
      <c r="B29" s="12" t="s">
        <v>374</v>
      </c>
      <c r="C29">
        <v>15</v>
      </c>
      <c r="D29">
        <v>11</v>
      </c>
      <c r="E29">
        <v>9</v>
      </c>
      <c r="F29">
        <v>17</v>
      </c>
      <c r="G29" s="23">
        <f t="shared" si="0"/>
        <v>52</v>
      </c>
      <c r="I29" t="s">
        <v>375</v>
      </c>
      <c r="J29">
        <v>53</v>
      </c>
      <c r="K29">
        <v>18</v>
      </c>
      <c r="L29">
        <v>41</v>
      </c>
      <c r="M29">
        <v>33</v>
      </c>
      <c r="N29" s="26">
        <f t="shared" si="1"/>
        <v>145</v>
      </c>
      <c r="O29" s="27">
        <f t="shared" si="2"/>
        <v>2.250155183116077E-2</v>
      </c>
    </row>
    <row r="30" spans="1:15" x14ac:dyDescent="0.25">
      <c r="A30" t="s">
        <v>349</v>
      </c>
      <c r="B30" s="12">
        <v>500</v>
      </c>
      <c r="C30">
        <v>2</v>
      </c>
      <c r="D30">
        <v>0</v>
      </c>
      <c r="E30">
        <v>0</v>
      </c>
      <c r="F30">
        <v>0</v>
      </c>
      <c r="G30" s="23">
        <f t="shared" si="0"/>
        <v>2</v>
      </c>
      <c r="I30" t="s">
        <v>376</v>
      </c>
      <c r="J30">
        <v>1</v>
      </c>
      <c r="K30">
        <v>1</v>
      </c>
      <c r="L30">
        <v>1</v>
      </c>
      <c r="M30">
        <v>0</v>
      </c>
      <c r="N30" s="26">
        <f t="shared" si="1"/>
        <v>3</v>
      </c>
      <c r="O30" s="27">
        <f t="shared" si="2"/>
        <v>4.6554934823091247E-4</v>
      </c>
    </row>
    <row r="31" spans="1:15" x14ac:dyDescent="0.25">
      <c r="B31" s="12">
        <v>600</v>
      </c>
      <c r="C31">
        <v>0</v>
      </c>
      <c r="D31">
        <v>1</v>
      </c>
      <c r="E31">
        <v>4</v>
      </c>
      <c r="F31">
        <v>0</v>
      </c>
      <c r="G31" s="23">
        <f t="shared" si="0"/>
        <v>5</v>
      </c>
      <c r="I31" t="s">
        <v>377</v>
      </c>
      <c r="J31">
        <v>4</v>
      </c>
      <c r="K31">
        <v>36</v>
      </c>
      <c r="L31">
        <v>11</v>
      </c>
      <c r="M31">
        <v>3</v>
      </c>
      <c r="N31" s="26">
        <f t="shared" si="1"/>
        <v>54</v>
      </c>
      <c r="O31" s="27">
        <f t="shared" si="2"/>
        <v>8.3798882681564244E-3</v>
      </c>
    </row>
    <row r="32" spans="1:15" x14ac:dyDescent="0.25">
      <c r="A32" t="s">
        <v>351</v>
      </c>
      <c r="B32" s="12" t="s">
        <v>378</v>
      </c>
      <c r="C32">
        <v>6</v>
      </c>
      <c r="D32">
        <v>5</v>
      </c>
      <c r="E32">
        <v>15</v>
      </c>
      <c r="F32">
        <v>30</v>
      </c>
      <c r="G32" s="23">
        <f t="shared" si="0"/>
        <v>56</v>
      </c>
      <c r="I32" t="s">
        <v>379</v>
      </c>
      <c r="J32">
        <v>30</v>
      </c>
      <c r="K32">
        <v>11</v>
      </c>
      <c r="L32">
        <v>29</v>
      </c>
      <c r="M32">
        <v>49</v>
      </c>
      <c r="N32" s="26">
        <f t="shared" si="1"/>
        <v>119</v>
      </c>
      <c r="O32" s="27">
        <f t="shared" si="2"/>
        <v>1.846679081315953E-2</v>
      </c>
    </row>
    <row r="33" spans="1:15" x14ac:dyDescent="0.25">
      <c r="B33" s="12" t="s">
        <v>380</v>
      </c>
      <c r="C33">
        <v>0</v>
      </c>
      <c r="D33">
        <v>1</v>
      </c>
      <c r="E33">
        <v>1</v>
      </c>
      <c r="F33">
        <v>0</v>
      </c>
      <c r="G33" s="23">
        <f t="shared" si="0"/>
        <v>2</v>
      </c>
      <c r="I33" t="s">
        <v>381</v>
      </c>
      <c r="J33">
        <v>9</v>
      </c>
      <c r="K33">
        <v>5</v>
      </c>
      <c r="L33">
        <v>2</v>
      </c>
      <c r="M33">
        <v>5</v>
      </c>
      <c r="N33" s="26">
        <f t="shared" si="1"/>
        <v>21</v>
      </c>
      <c r="O33" s="27">
        <f t="shared" si="2"/>
        <v>3.2588454376163874E-3</v>
      </c>
    </row>
    <row r="34" spans="1:15" x14ac:dyDescent="0.25">
      <c r="A34" t="s">
        <v>353</v>
      </c>
      <c r="B34" s="12" t="s">
        <v>382</v>
      </c>
      <c r="C34">
        <v>1</v>
      </c>
      <c r="D34">
        <v>0</v>
      </c>
      <c r="E34">
        <v>0</v>
      </c>
      <c r="F34">
        <v>1</v>
      </c>
      <c r="G34" s="23">
        <f t="shared" si="0"/>
        <v>2</v>
      </c>
      <c r="I34" t="s">
        <v>383</v>
      </c>
      <c r="J34">
        <v>3</v>
      </c>
      <c r="K34">
        <v>8</v>
      </c>
      <c r="L34">
        <v>9</v>
      </c>
      <c r="M34">
        <v>0</v>
      </c>
      <c r="N34" s="26">
        <f t="shared" si="1"/>
        <v>20</v>
      </c>
      <c r="O34" s="27">
        <f t="shared" si="2"/>
        <v>3.1036623215394167E-3</v>
      </c>
    </row>
    <row r="35" spans="1:15" x14ac:dyDescent="0.25">
      <c r="A35" t="s">
        <v>355</v>
      </c>
      <c r="B35" s="12" t="s">
        <v>384</v>
      </c>
      <c r="C35">
        <v>122</v>
      </c>
      <c r="D35">
        <v>48</v>
      </c>
      <c r="E35">
        <v>80</v>
      </c>
      <c r="F35">
        <v>35</v>
      </c>
      <c r="G35" s="23">
        <f t="shared" si="0"/>
        <v>285</v>
      </c>
      <c r="I35" t="s">
        <v>385</v>
      </c>
      <c r="J35">
        <v>89</v>
      </c>
      <c r="K35">
        <v>92</v>
      </c>
      <c r="L35">
        <v>116</v>
      </c>
      <c r="M35">
        <v>87</v>
      </c>
      <c r="N35" s="26">
        <f t="shared" si="1"/>
        <v>384</v>
      </c>
      <c r="O35" s="27">
        <f t="shared" si="2"/>
        <v>5.9590316573556797E-2</v>
      </c>
    </row>
    <row r="36" spans="1:15" x14ac:dyDescent="0.25">
      <c r="B36" s="12" t="s">
        <v>386</v>
      </c>
      <c r="C36">
        <v>11</v>
      </c>
      <c r="D36">
        <v>9</v>
      </c>
      <c r="E36">
        <v>7</v>
      </c>
      <c r="F36">
        <v>20</v>
      </c>
      <c r="G36" s="23">
        <f t="shared" si="0"/>
        <v>47</v>
      </c>
      <c r="I36" t="s">
        <v>387</v>
      </c>
      <c r="J36">
        <v>0</v>
      </c>
      <c r="K36">
        <v>0</v>
      </c>
      <c r="L36">
        <v>0</v>
      </c>
      <c r="M36">
        <v>17</v>
      </c>
      <c r="N36" s="26">
        <f t="shared" si="1"/>
        <v>17</v>
      </c>
      <c r="O36" s="27">
        <f t="shared" si="2"/>
        <v>2.6381129733085039E-3</v>
      </c>
    </row>
    <row r="37" spans="1:15" x14ac:dyDescent="0.25">
      <c r="B37" s="12" t="s">
        <v>388</v>
      </c>
      <c r="C37">
        <v>37</v>
      </c>
      <c r="D37">
        <v>32</v>
      </c>
      <c r="E37">
        <v>40</v>
      </c>
      <c r="F37">
        <v>30</v>
      </c>
      <c r="G37" s="23">
        <f t="shared" si="0"/>
        <v>139</v>
      </c>
      <c r="I37" t="s">
        <v>389</v>
      </c>
      <c r="J37">
        <v>0</v>
      </c>
      <c r="K37">
        <v>1</v>
      </c>
      <c r="L37">
        <v>3</v>
      </c>
      <c r="M37">
        <v>1</v>
      </c>
      <c r="N37" s="26">
        <f t="shared" si="1"/>
        <v>5</v>
      </c>
      <c r="O37" s="27">
        <f t="shared" si="2"/>
        <v>7.7591558038485418E-4</v>
      </c>
    </row>
    <row r="38" spans="1:15" x14ac:dyDescent="0.25">
      <c r="A38" t="s">
        <v>357</v>
      </c>
      <c r="B38" s="12" t="s">
        <v>390</v>
      </c>
      <c r="C38">
        <v>0</v>
      </c>
      <c r="D38">
        <v>0</v>
      </c>
      <c r="E38">
        <v>1</v>
      </c>
      <c r="F38">
        <v>1</v>
      </c>
      <c r="G38" s="23">
        <f t="shared" si="0"/>
        <v>2</v>
      </c>
      <c r="I38" t="s">
        <v>391</v>
      </c>
      <c r="J38">
        <v>7</v>
      </c>
      <c r="K38">
        <v>1</v>
      </c>
      <c r="L38">
        <v>3</v>
      </c>
      <c r="M38">
        <v>0</v>
      </c>
      <c r="N38" s="26">
        <f t="shared" si="1"/>
        <v>11</v>
      </c>
      <c r="O38" s="27">
        <f t="shared" si="2"/>
        <v>1.707014276846679E-3</v>
      </c>
    </row>
    <row r="39" spans="1:15" x14ac:dyDescent="0.25">
      <c r="A39" t="s">
        <v>359</v>
      </c>
      <c r="B39" s="12" t="s">
        <v>392</v>
      </c>
      <c r="C39">
        <v>8</v>
      </c>
      <c r="D39">
        <v>3</v>
      </c>
      <c r="E39">
        <v>1</v>
      </c>
      <c r="F39">
        <v>0</v>
      </c>
      <c r="G39" s="23">
        <f t="shared" si="0"/>
        <v>12</v>
      </c>
      <c r="I39" t="s">
        <v>393</v>
      </c>
      <c r="J39">
        <v>169</v>
      </c>
      <c r="K39">
        <v>238</v>
      </c>
      <c r="L39">
        <v>485</v>
      </c>
      <c r="M39">
        <v>128</v>
      </c>
      <c r="N39" s="26">
        <f t="shared" si="1"/>
        <v>1020</v>
      </c>
      <c r="O39" s="27">
        <f t="shared" si="2"/>
        <v>0.15828677839851024</v>
      </c>
    </row>
    <row r="40" spans="1:15" x14ac:dyDescent="0.25">
      <c r="A40" t="s">
        <v>361</v>
      </c>
      <c r="B40" s="12" t="s">
        <v>394</v>
      </c>
      <c r="C40">
        <v>0</v>
      </c>
      <c r="D40">
        <v>0</v>
      </c>
      <c r="E40">
        <v>0</v>
      </c>
      <c r="F40">
        <v>2</v>
      </c>
      <c r="G40" s="23">
        <f t="shared" si="0"/>
        <v>2</v>
      </c>
      <c r="I40" t="s">
        <v>395</v>
      </c>
      <c r="J40">
        <v>35</v>
      </c>
      <c r="K40">
        <v>5</v>
      </c>
      <c r="L40">
        <v>11</v>
      </c>
      <c r="M40">
        <v>50</v>
      </c>
      <c r="N40" s="26">
        <f t="shared" si="1"/>
        <v>101</v>
      </c>
      <c r="O40" s="27">
        <f t="shared" si="2"/>
        <v>1.5673494723774054E-2</v>
      </c>
    </row>
    <row r="41" spans="1:15" x14ac:dyDescent="0.25">
      <c r="A41" t="s">
        <v>363</v>
      </c>
      <c r="B41" s="12" t="s">
        <v>396</v>
      </c>
      <c r="C41">
        <v>43</v>
      </c>
      <c r="D41">
        <v>26</v>
      </c>
      <c r="E41">
        <v>31</v>
      </c>
      <c r="F41">
        <v>28</v>
      </c>
      <c r="G41" s="23">
        <f t="shared" si="0"/>
        <v>128</v>
      </c>
      <c r="I41" t="s">
        <v>397</v>
      </c>
      <c r="J41">
        <v>110</v>
      </c>
      <c r="K41">
        <v>106</v>
      </c>
      <c r="L41">
        <v>225</v>
      </c>
      <c r="M41">
        <v>253</v>
      </c>
      <c r="N41" s="26">
        <f t="shared" si="1"/>
        <v>694</v>
      </c>
      <c r="O41" s="27">
        <f t="shared" si="2"/>
        <v>0.10769708255741775</v>
      </c>
    </row>
    <row r="42" spans="1:15" x14ac:dyDescent="0.25">
      <c r="B42" s="12" t="s">
        <v>398</v>
      </c>
      <c r="C42">
        <v>41</v>
      </c>
      <c r="D42">
        <v>24</v>
      </c>
      <c r="E42">
        <v>32</v>
      </c>
      <c r="F42">
        <v>14</v>
      </c>
      <c r="G42" s="23">
        <f t="shared" si="0"/>
        <v>111</v>
      </c>
      <c r="I42" t="s">
        <v>399</v>
      </c>
      <c r="J42">
        <v>332</v>
      </c>
      <c r="K42">
        <v>219</v>
      </c>
      <c r="L42">
        <v>287</v>
      </c>
      <c r="M42">
        <v>454</v>
      </c>
      <c r="N42" s="26">
        <f t="shared" si="1"/>
        <v>1292</v>
      </c>
      <c r="O42" s="27">
        <f t="shared" si="2"/>
        <v>0.20049658597144632</v>
      </c>
    </row>
    <row r="43" spans="1:15" x14ac:dyDescent="0.25">
      <c r="B43" s="12" t="s">
        <v>400</v>
      </c>
      <c r="C43">
        <v>19</v>
      </c>
      <c r="D43">
        <v>18</v>
      </c>
      <c r="E43">
        <v>11</v>
      </c>
      <c r="F43">
        <v>15</v>
      </c>
      <c r="G43" s="23">
        <f t="shared" si="0"/>
        <v>63</v>
      </c>
      <c r="I43" t="s">
        <v>401</v>
      </c>
      <c r="J43">
        <v>4</v>
      </c>
      <c r="K43">
        <v>0</v>
      </c>
      <c r="L43">
        <v>0</v>
      </c>
      <c r="M43">
        <v>0</v>
      </c>
      <c r="N43" s="26">
        <f t="shared" si="1"/>
        <v>4</v>
      </c>
      <c r="O43" s="27">
        <f>N43/N$44</f>
        <v>6.207324643078833E-4</v>
      </c>
    </row>
    <row r="44" spans="1:15" x14ac:dyDescent="0.25">
      <c r="B44" s="12" t="s">
        <v>402</v>
      </c>
      <c r="C44">
        <v>1</v>
      </c>
      <c r="D44">
        <v>2</v>
      </c>
      <c r="E44">
        <v>3</v>
      </c>
      <c r="F44">
        <v>0</v>
      </c>
      <c r="G44" s="23">
        <f t="shared" si="0"/>
        <v>6</v>
      </c>
      <c r="I44" t="s">
        <v>26</v>
      </c>
      <c r="J44" s="16">
        <v>1587</v>
      </c>
      <c r="K44" s="16">
        <v>1330</v>
      </c>
      <c r="L44" s="16">
        <v>1850</v>
      </c>
      <c r="M44" s="16">
        <v>1677</v>
      </c>
      <c r="N44" s="26">
        <f t="shared" si="1"/>
        <v>6444</v>
      </c>
    </row>
    <row r="45" spans="1:15" x14ac:dyDescent="0.25">
      <c r="A45" t="s">
        <v>365</v>
      </c>
      <c r="B45" s="12" t="s">
        <v>403</v>
      </c>
      <c r="C45">
        <v>0</v>
      </c>
      <c r="D45">
        <v>1</v>
      </c>
      <c r="E45">
        <v>1</v>
      </c>
      <c r="F45">
        <v>5</v>
      </c>
      <c r="G45" s="23">
        <f t="shared" si="0"/>
        <v>7</v>
      </c>
    </row>
    <row r="46" spans="1:15" x14ac:dyDescent="0.25">
      <c r="B46" s="12" t="s">
        <v>404</v>
      </c>
      <c r="C46">
        <v>5</v>
      </c>
      <c r="D46">
        <v>1</v>
      </c>
      <c r="E46">
        <v>1</v>
      </c>
      <c r="F46">
        <v>1</v>
      </c>
      <c r="G46" s="23">
        <f t="shared" si="0"/>
        <v>8</v>
      </c>
    </row>
    <row r="47" spans="1:15" x14ac:dyDescent="0.25">
      <c r="A47" t="s">
        <v>367</v>
      </c>
      <c r="B47" s="12" t="s">
        <v>405</v>
      </c>
      <c r="C47">
        <v>1</v>
      </c>
      <c r="D47">
        <v>0</v>
      </c>
      <c r="E47">
        <v>0</v>
      </c>
      <c r="F47">
        <v>0</v>
      </c>
      <c r="G47" s="23">
        <f t="shared" si="0"/>
        <v>1</v>
      </c>
    </row>
    <row r="48" spans="1:15" x14ac:dyDescent="0.25">
      <c r="B48" s="12" t="s">
        <v>406</v>
      </c>
      <c r="C48">
        <v>0</v>
      </c>
      <c r="D48">
        <v>0</v>
      </c>
      <c r="E48">
        <v>0</v>
      </c>
      <c r="F48">
        <v>2</v>
      </c>
      <c r="G48" s="23">
        <f t="shared" si="0"/>
        <v>2</v>
      </c>
    </row>
    <row r="49" spans="1:15" x14ac:dyDescent="0.25">
      <c r="A49" t="s">
        <v>369</v>
      </c>
      <c r="B49" s="12" t="s">
        <v>407</v>
      </c>
      <c r="C49">
        <v>4</v>
      </c>
      <c r="D49">
        <v>5</v>
      </c>
      <c r="E49">
        <v>2</v>
      </c>
      <c r="F49">
        <v>6</v>
      </c>
      <c r="G49" s="23">
        <f t="shared" si="0"/>
        <v>17</v>
      </c>
    </row>
    <row r="50" spans="1:15" x14ac:dyDescent="0.25">
      <c r="A50" t="s">
        <v>371</v>
      </c>
      <c r="B50" s="12" t="s">
        <v>408</v>
      </c>
      <c r="C50">
        <v>4</v>
      </c>
      <c r="D50">
        <v>1</v>
      </c>
      <c r="E50">
        <v>5</v>
      </c>
      <c r="F50">
        <v>1</v>
      </c>
      <c r="G50" s="23">
        <f t="shared" si="0"/>
        <v>11</v>
      </c>
    </row>
    <row r="51" spans="1:15" x14ac:dyDescent="0.25">
      <c r="B51" s="12" t="s">
        <v>409</v>
      </c>
      <c r="C51">
        <v>41</v>
      </c>
      <c r="D51">
        <v>32</v>
      </c>
      <c r="E51">
        <v>36</v>
      </c>
      <c r="F51">
        <v>31</v>
      </c>
      <c r="G51" s="23">
        <f t="shared" si="0"/>
        <v>140</v>
      </c>
    </row>
    <row r="52" spans="1:15" x14ac:dyDescent="0.25">
      <c r="B52" s="12" t="s">
        <v>410</v>
      </c>
      <c r="C52">
        <v>34</v>
      </c>
      <c r="D52">
        <v>25</v>
      </c>
      <c r="E52">
        <v>24</v>
      </c>
      <c r="F52">
        <v>32</v>
      </c>
      <c r="G52" s="23">
        <f t="shared" si="0"/>
        <v>115</v>
      </c>
    </row>
    <row r="53" spans="1:15" x14ac:dyDescent="0.25">
      <c r="B53" s="12" t="s">
        <v>411</v>
      </c>
      <c r="C53">
        <v>0</v>
      </c>
      <c r="D53">
        <v>0</v>
      </c>
      <c r="E53">
        <v>0</v>
      </c>
      <c r="F53">
        <v>1</v>
      </c>
      <c r="G53" s="23">
        <f t="shared" si="0"/>
        <v>1</v>
      </c>
    </row>
    <row r="54" spans="1:15" x14ac:dyDescent="0.25">
      <c r="B54" s="12" t="s">
        <v>412</v>
      </c>
      <c r="C54">
        <v>39</v>
      </c>
      <c r="D54">
        <v>33</v>
      </c>
      <c r="E54">
        <v>38</v>
      </c>
      <c r="F54">
        <v>25</v>
      </c>
      <c r="G54" s="23">
        <f t="shared" si="0"/>
        <v>135</v>
      </c>
    </row>
    <row r="55" spans="1:15" x14ac:dyDescent="0.25">
      <c r="B55" s="12" t="s">
        <v>413</v>
      </c>
      <c r="C55">
        <v>6</v>
      </c>
      <c r="D55">
        <v>8</v>
      </c>
      <c r="E55">
        <v>11</v>
      </c>
      <c r="F55">
        <v>4</v>
      </c>
      <c r="G55" s="23">
        <f t="shared" si="0"/>
        <v>29</v>
      </c>
    </row>
    <row r="56" spans="1:15" x14ac:dyDescent="0.25">
      <c r="B56" s="12" t="s">
        <v>414</v>
      </c>
      <c r="C56">
        <v>1</v>
      </c>
      <c r="D56">
        <v>0</v>
      </c>
      <c r="E56">
        <v>0</v>
      </c>
      <c r="F56">
        <v>1</v>
      </c>
      <c r="G56" s="23">
        <f t="shared" si="0"/>
        <v>2</v>
      </c>
      <c r="O56" s="16"/>
    </row>
    <row r="57" spans="1:15" x14ac:dyDescent="0.25">
      <c r="B57" s="12" t="s">
        <v>415</v>
      </c>
      <c r="C57">
        <v>0</v>
      </c>
      <c r="D57">
        <v>0</v>
      </c>
      <c r="E57">
        <v>3</v>
      </c>
      <c r="F57">
        <v>0</v>
      </c>
      <c r="G57" s="23">
        <f t="shared" si="0"/>
        <v>3</v>
      </c>
    </row>
    <row r="58" spans="1:15" x14ac:dyDescent="0.25">
      <c r="A58" t="s">
        <v>373</v>
      </c>
      <c r="B58" s="12" t="s">
        <v>416</v>
      </c>
      <c r="C58">
        <v>0</v>
      </c>
      <c r="D58">
        <v>0</v>
      </c>
      <c r="E58">
        <v>0</v>
      </c>
      <c r="F58">
        <v>3</v>
      </c>
      <c r="G58" s="23">
        <f t="shared" si="0"/>
        <v>3</v>
      </c>
    </row>
    <row r="59" spans="1:15" x14ac:dyDescent="0.25">
      <c r="B59" s="12" t="s">
        <v>417</v>
      </c>
      <c r="C59">
        <v>7</v>
      </c>
      <c r="D59">
        <v>2</v>
      </c>
      <c r="E59">
        <v>2</v>
      </c>
      <c r="F59">
        <v>0</v>
      </c>
      <c r="G59" s="23">
        <f t="shared" si="0"/>
        <v>11</v>
      </c>
    </row>
    <row r="60" spans="1:15" x14ac:dyDescent="0.25">
      <c r="A60" t="s">
        <v>375</v>
      </c>
      <c r="B60" s="12" t="s">
        <v>418</v>
      </c>
      <c r="C60">
        <v>32</v>
      </c>
      <c r="D60">
        <v>11</v>
      </c>
      <c r="E60">
        <v>31</v>
      </c>
      <c r="F60">
        <v>16</v>
      </c>
      <c r="G60" s="23">
        <f t="shared" si="0"/>
        <v>90</v>
      </c>
    </row>
    <row r="61" spans="1:15" x14ac:dyDescent="0.25">
      <c r="B61" s="12" t="s">
        <v>419</v>
      </c>
      <c r="C61">
        <v>21</v>
      </c>
      <c r="D61">
        <v>7</v>
      </c>
      <c r="E61">
        <v>10</v>
      </c>
      <c r="F61">
        <v>17</v>
      </c>
      <c r="G61" s="23">
        <f t="shared" si="0"/>
        <v>55</v>
      </c>
    </row>
    <row r="62" spans="1:15" x14ac:dyDescent="0.25">
      <c r="A62" t="s">
        <v>376</v>
      </c>
      <c r="B62" s="12" t="s">
        <v>420</v>
      </c>
      <c r="C62">
        <v>1</v>
      </c>
      <c r="D62">
        <v>1</v>
      </c>
      <c r="E62">
        <v>1</v>
      </c>
      <c r="F62">
        <v>0</v>
      </c>
      <c r="G62" s="23">
        <f t="shared" si="0"/>
        <v>3</v>
      </c>
    </row>
    <row r="63" spans="1:15" x14ac:dyDescent="0.25">
      <c r="A63" t="s">
        <v>377</v>
      </c>
      <c r="B63" s="12">
        <v>308</v>
      </c>
      <c r="C63">
        <v>2</v>
      </c>
      <c r="D63">
        <v>2</v>
      </c>
      <c r="E63">
        <v>2</v>
      </c>
      <c r="F63">
        <v>1</v>
      </c>
      <c r="G63" s="23">
        <f t="shared" si="0"/>
        <v>7</v>
      </c>
    </row>
    <row r="64" spans="1:15" x14ac:dyDescent="0.25">
      <c r="B64" s="12">
        <v>3008</v>
      </c>
      <c r="C64">
        <v>0</v>
      </c>
      <c r="D64">
        <v>0</v>
      </c>
      <c r="E64">
        <v>2</v>
      </c>
      <c r="F64">
        <v>0</v>
      </c>
      <c r="G64" s="23">
        <f t="shared" si="0"/>
        <v>2</v>
      </c>
      <c r="O64" s="16"/>
    </row>
    <row r="65" spans="1:15" x14ac:dyDescent="0.25">
      <c r="B65" s="12" t="s">
        <v>421</v>
      </c>
      <c r="C65">
        <v>1</v>
      </c>
      <c r="D65">
        <v>32</v>
      </c>
      <c r="E65">
        <v>3</v>
      </c>
      <c r="F65">
        <v>0</v>
      </c>
      <c r="G65" s="23">
        <f t="shared" si="0"/>
        <v>36</v>
      </c>
    </row>
    <row r="66" spans="1:15" x14ac:dyDescent="0.25">
      <c r="B66" s="12" t="s">
        <v>422</v>
      </c>
      <c r="C66" s="16">
        <v>0</v>
      </c>
      <c r="D66" s="16">
        <v>1</v>
      </c>
      <c r="E66" s="16">
        <v>2</v>
      </c>
      <c r="F66">
        <v>2</v>
      </c>
      <c r="G66" s="23">
        <f t="shared" si="0"/>
        <v>5</v>
      </c>
    </row>
    <row r="67" spans="1:15" x14ac:dyDescent="0.25">
      <c r="B67" s="12" t="s">
        <v>423</v>
      </c>
      <c r="C67">
        <v>1</v>
      </c>
      <c r="D67">
        <v>1</v>
      </c>
      <c r="E67">
        <v>0</v>
      </c>
      <c r="F67">
        <v>0</v>
      </c>
      <c r="G67" s="23">
        <f t="shared" si="0"/>
        <v>2</v>
      </c>
      <c r="J67" s="16"/>
      <c r="O67" s="16"/>
    </row>
    <row r="68" spans="1:15" x14ac:dyDescent="0.25">
      <c r="B68" s="12" t="s">
        <v>424</v>
      </c>
      <c r="C68">
        <v>0</v>
      </c>
      <c r="D68">
        <v>0</v>
      </c>
      <c r="E68">
        <v>2</v>
      </c>
      <c r="F68">
        <v>0</v>
      </c>
      <c r="G68" s="23">
        <f t="shared" si="0"/>
        <v>2</v>
      </c>
    </row>
    <row r="69" spans="1:15" x14ac:dyDescent="0.25">
      <c r="A69" t="s">
        <v>379</v>
      </c>
      <c r="B69" s="12">
        <v>2</v>
      </c>
      <c r="C69">
        <v>30</v>
      </c>
      <c r="D69">
        <v>11</v>
      </c>
      <c r="E69">
        <v>29</v>
      </c>
      <c r="F69">
        <v>49</v>
      </c>
      <c r="G69" s="23">
        <f t="shared" si="0"/>
        <v>119</v>
      </c>
      <c r="J69" s="16"/>
    </row>
    <row r="70" spans="1:15" x14ac:dyDescent="0.25">
      <c r="A70" t="s">
        <v>381</v>
      </c>
      <c r="B70" s="12" t="s">
        <v>425</v>
      </c>
      <c r="C70">
        <v>9</v>
      </c>
      <c r="D70">
        <v>5</v>
      </c>
      <c r="E70">
        <v>2</v>
      </c>
      <c r="F70">
        <v>5</v>
      </c>
      <c r="G70" s="23">
        <f t="shared" si="0"/>
        <v>21</v>
      </c>
    </row>
    <row r="71" spans="1:15" x14ac:dyDescent="0.25">
      <c r="A71" t="s">
        <v>383</v>
      </c>
      <c r="B71" s="12" t="s">
        <v>426</v>
      </c>
      <c r="C71">
        <v>3</v>
      </c>
      <c r="D71">
        <v>8</v>
      </c>
      <c r="E71">
        <v>8</v>
      </c>
      <c r="F71">
        <v>0</v>
      </c>
      <c r="G71" s="23">
        <f t="shared" si="0"/>
        <v>19</v>
      </c>
    </row>
    <row r="72" spans="1:15" x14ac:dyDescent="0.25">
      <c r="B72" s="12" t="s">
        <v>427</v>
      </c>
      <c r="C72">
        <v>0</v>
      </c>
      <c r="D72">
        <v>0</v>
      </c>
      <c r="E72">
        <v>1</v>
      </c>
      <c r="F72">
        <v>0</v>
      </c>
      <c r="G72" s="23">
        <f t="shared" si="0"/>
        <v>1</v>
      </c>
      <c r="O72" s="16"/>
    </row>
    <row r="73" spans="1:15" x14ac:dyDescent="0.25">
      <c r="A73" t="s">
        <v>385</v>
      </c>
      <c r="B73" s="12" t="s">
        <v>428</v>
      </c>
      <c r="C73">
        <v>89</v>
      </c>
      <c r="D73">
        <v>92</v>
      </c>
      <c r="E73">
        <v>116</v>
      </c>
      <c r="F73">
        <v>87</v>
      </c>
      <c r="G73" s="23">
        <f t="shared" si="0"/>
        <v>384</v>
      </c>
    </row>
    <row r="74" spans="1:15" x14ac:dyDescent="0.25">
      <c r="A74" t="s">
        <v>387</v>
      </c>
      <c r="B74" s="12">
        <v>1</v>
      </c>
      <c r="C74">
        <v>0</v>
      </c>
      <c r="D74">
        <v>0</v>
      </c>
      <c r="E74">
        <v>0</v>
      </c>
      <c r="F74">
        <v>7</v>
      </c>
      <c r="G74" s="23">
        <f t="shared" si="0"/>
        <v>7</v>
      </c>
      <c r="H74" s="28"/>
      <c r="O74" s="16"/>
    </row>
    <row r="75" spans="1:15" x14ac:dyDescent="0.25">
      <c r="B75" s="12">
        <v>3</v>
      </c>
      <c r="C75">
        <v>0</v>
      </c>
      <c r="D75">
        <v>0</v>
      </c>
      <c r="E75">
        <v>0</v>
      </c>
      <c r="F75">
        <v>10</v>
      </c>
      <c r="G75" s="23">
        <f t="shared" si="0"/>
        <v>10</v>
      </c>
      <c r="J75" s="16"/>
    </row>
    <row r="76" spans="1:15" x14ac:dyDescent="0.25">
      <c r="A76" t="s">
        <v>389</v>
      </c>
      <c r="B76" s="12" t="s">
        <v>429</v>
      </c>
      <c r="C76">
        <v>0</v>
      </c>
      <c r="D76">
        <v>1</v>
      </c>
      <c r="E76">
        <v>3</v>
      </c>
      <c r="F76">
        <v>1</v>
      </c>
      <c r="G76" s="23">
        <f t="shared" ref="G76:G94" si="3">SUM(C76:F76)</f>
        <v>5</v>
      </c>
      <c r="O76" s="16"/>
    </row>
    <row r="77" spans="1:15" x14ac:dyDescent="0.25">
      <c r="A77" t="s">
        <v>391</v>
      </c>
      <c r="B77" s="12" t="s">
        <v>430</v>
      </c>
      <c r="C77">
        <v>7</v>
      </c>
      <c r="D77">
        <v>1</v>
      </c>
      <c r="E77">
        <v>3</v>
      </c>
      <c r="F77">
        <v>0</v>
      </c>
      <c r="G77" s="23">
        <f t="shared" si="3"/>
        <v>11</v>
      </c>
      <c r="J77" s="16"/>
      <c r="O77" s="16"/>
    </row>
    <row r="78" spans="1:15" x14ac:dyDescent="0.25">
      <c r="A78" t="s">
        <v>393</v>
      </c>
      <c r="B78" s="12" t="s">
        <v>431</v>
      </c>
      <c r="C78">
        <v>45</v>
      </c>
      <c r="D78">
        <v>45</v>
      </c>
      <c r="E78">
        <v>140</v>
      </c>
      <c r="F78">
        <v>31</v>
      </c>
      <c r="G78" s="23">
        <f t="shared" si="3"/>
        <v>261</v>
      </c>
    </row>
    <row r="79" spans="1:15" x14ac:dyDescent="0.25">
      <c r="B79" s="12" t="s">
        <v>432</v>
      </c>
      <c r="C79">
        <v>1</v>
      </c>
      <c r="D79">
        <v>0</v>
      </c>
      <c r="E79">
        <v>3</v>
      </c>
      <c r="F79">
        <v>1</v>
      </c>
      <c r="G79" s="23">
        <f t="shared" si="3"/>
        <v>5</v>
      </c>
      <c r="H79" s="28"/>
      <c r="O79" s="16"/>
    </row>
    <row r="80" spans="1:15" x14ac:dyDescent="0.25">
      <c r="B80" s="12" t="s">
        <v>433</v>
      </c>
      <c r="C80">
        <v>0</v>
      </c>
      <c r="D80">
        <v>1</v>
      </c>
      <c r="E80">
        <v>3</v>
      </c>
      <c r="F80">
        <v>2</v>
      </c>
      <c r="G80" s="23">
        <f t="shared" si="3"/>
        <v>6</v>
      </c>
      <c r="O80" s="16"/>
    </row>
    <row r="81" spans="1:15" x14ac:dyDescent="0.25">
      <c r="B81" s="12" t="s">
        <v>434</v>
      </c>
      <c r="C81">
        <v>123</v>
      </c>
      <c r="D81">
        <v>192</v>
      </c>
      <c r="E81">
        <v>339</v>
      </c>
      <c r="F81">
        <v>94</v>
      </c>
      <c r="G81" s="23">
        <f t="shared" si="3"/>
        <v>748</v>
      </c>
    </row>
    <row r="82" spans="1:15" x14ac:dyDescent="0.25">
      <c r="A82" t="s">
        <v>395</v>
      </c>
      <c r="B82" s="12" t="s">
        <v>435</v>
      </c>
      <c r="C82">
        <v>34</v>
      </c>
      <c r="D82">
        <v>5</v>
      </c>
      <c r="E82">
        <v>7</v>
      </c>
      <c r="F82">
        <v>48</v>
      </c>
      <c r="G82" s="23">
        <f t="shared" si="3"/>
        <v>94</v>
      </c>
      <c r="O82" s="16"/>
    </row>
    <row r="83" spans="1:15" x14ac:dyDescent="0.25">
      <c r="B83" s="12" t="s">
        <v>436</v>
      </c>
      <c r="C83">
        <v>0</v>
      </c>
      <c r="D83">
        <v>0</v>
      </c>
      <c r="E83">
        <v>2</v>
      </c>
      <c r="F83">
        <v>0</v>
      </c>
      <c r="G83" s="23">
        <f t="shared" si="3"/>
        <v>2</v>
      </c>
    </row>
    <row r="84" spans="1:15" x14ac:dyDescent="0.25">
      <c r="B84" s="12" t="s">
        <v>437</v>
      </c>
      <c r="C84">
        <v>1</v>
      </c>
      <c r="D84">
        <v>0</v>
      </c>
      <c r="E84">
        <v>2</v>
      </c>
      <c r="F84">
        <v>2</v>
      </c>
      <c r="G84" s="23">
        <f t="shared" si="3"/>
        <v>5</v>
      </c>
      <c r="K84" s="16"/>
      <c r="L84" s="16"/>
      <c r="M84" s="16"/>
      <c r="N84" s="26"/>
      <c r="O84" s="16"/>
    </row>
    <row r="85" spans="1:15" x14ac:dyDescent="0.25">
      <c r="A85" t="s">
        <v>397</v>
      </c>
      <c r="B85" s="12" t="s">
        <v>438</v>
      </c>
      <c r="C85">
        <v>11</v>
      </c>
      <c r="D85">
        <v>5</v>
      </c>
      <c r="E85">
        <v>6</v>
      </c>
      <c r="F85">
        <v>11</v>
      </c>
      <c r="G85" s="23">
        <f t="shared" si="3"/>
        <v>33</v>
      </c>
    </row>
    <row r="86" spans="1:15" x14ac:dyDescent="0.25">
      <c r="B86" s="12" t="s">
        <v>439</v>
      </c>
      <c r="C86">
        <v>13</v>
      </c>
      <c r="D86">
        <v>11</v>
      </c>
      <c r="E86">
        <v>24</v>
      </c>
      <c r="F86">
        <v>22</v>
      </c>
      <c r="G86" s="23">
        <f t="shared" si="3"/>
        <v>70</v>
      </c>
    </row>
    <row r="87" spans="1:15" x14ac:dyDescent="0.25">
      <c r="B87" s="12" t="s">
        <v>440</v>
      </c>
      <c r="C87">
        <v>19</v>
      </c>
      <c r="D87">
        <v>43</v>
      </c>
      <c r="E87">
        <v>134</v>
      </c>
      <c r="F87">
        <v>166</v>
      </c>
      <c r="G87" s="23">
        <f t="shared" si="3"/>
        <v>362</v>
      </c>
      <c r="O87" s="16"/>
    </row>
    <row r="88" spans="1:15" x14ac:dyDescent="0.25">
      <c r="B88" s="12" t="s">
        <v>441</v>
      </c>
      <c r="C88">
        <v>7</v>
      </c>
      <c r="D88">
        <v>5</v>
      </c>
      <c r="E88">
        <v>11</v>
      </c>
      <c r="F88">
        <v>10</v>
      </c>
      <c r="G88" s="23">
        <f t="shared" si="3"/>
        <v>33</v>
      </c>
      <c r="H88" s="28"/>
      <c r="O88" s="16"/>
    </row>
    <row r="89" spans="1:15" x14ac:dyDescent="0.25">
      <c r="B89" s="12" t="s">
        <v>442</v>
      </c>
      <c r="C89">
        <v>60</v>
      </c>
      <c r="D89">
        <v>42</v>
      </c>
      <c r="E89">
        <v>50</v>
      </c>
      <c r="F89">
        <v>44</v>
      </c>
      <c r="G89" s="23">
        <f t="shared" si="3"/>
        <v>196</v>
      </c>
    </row>
    <row r="90" spans="1:15" x14ac:dyDescent="0.25">
      <c r="A90" t="s">
        <v>399</v>
      </c>
      <c r="B90" s="12" t="s">
        <v>443</v>
      </c>
      <c r="C90">
        <v>84</v>
      </c>
      <c r="D90">
        <v>54</v>
      </c>
      <c r="E90">
        <v>55</v>
      </c>
      <c r="F90">
        <v>62</v>
      </c>
      <c r="G90" s="23">
        <f t="shared" si="3"/>
        <v>255</v>
      </c>
      <c r="H90"/>
      <c r="J90" s="16"/>
      <c r="K90" s="16"/>
      <c r="L90" s="16"/>
      <c r="M90" s="16"/>
      <c r="N90" s="26"/>
    </row>
    <row r="91" spans="1:15" x14ac:dyDescent="0.25">
      <c r="B91" s="12" t="s">
        <v>444</v>
      </c>
      <c r="C91">
        <v>41</v>
      </c>
      <c r="D91">
        <v>61</v>
      </c>
      <c r="E91">
        <v>109</v>
      </c>
      <c r="F91">
        <v>262</v>
      </c>
      <c r="G91" s="23">
        <f t="shared" si="3"/>
        <v>473</v>
      </c>
      <c r="H91"/>
    </row>
    <row r="92" spans="1:15" x14ac:dyDescent="0.25">
      <c r="B92" s="12" t="s">
        <v>445</v>
      </c>
      <c r="C92">
        <v>207</v>
      </c>
      <c r="D92">
        <v>104</v>
      </c>
      <c r="E92">
        <v>123</v>
      </c>
      <c r="F92">
        <v>130</v>
      </c>
      <c r="G92" s="23">
        <f t="shared" si="3"/>
        <v>564</v>
      </c>
      <c r="H92"/>
    </row>
    <row r="93" spans="1:15" x14ac:dyDescent="0.25">
      <c r="A93" t="s">
        <v>401</v>
      </c>
      <c r="B93" s="12" t="s">
        <v>446</v>
      </c>
      <c r="C93">
        <v>4</v>
      </c>
      <c r="D93">
        <v>0</v>
      </c>
      <c r="E93">
        <v>0</v>
      </c>
      <c r="F93">
        <v>0</v>
      </c>
      <c r="G93" s="23">
        <f t="shared" si="3"/>
        <v>4</v>
      </c>
      <c r="H93"/>
    </row>
    <row r="94" spans="1:15" x14ac:dyDescent="0.25">
      <c r="A94" s="23" t="s">
        <v>26</v>
      </c>
      <c r="B94" s="29"/>
      <c r="C94" s="26">
        <v>1587</v>
      </c>
      <c r="D94" s="26">
        <v>1330</v>
      </c>
      <c r="E94" s="26">
        <v>1850</v>
      </c>
      <c r="F94" s="26">
        <v>1677</v>
      </c>
      <c r="G94" s="23">
        <f t="shared" si="3"/>
        <v>6444</v>
      </c>
      <c r="H94"/>
      <c r="K94" s="16"/>
      <c r="L94" s="16"/>
      <c r="M94" s="24"/>
    </row>
    <row r="95" spans="1:15" x14ac:dyDescent="0.25">
      <c r="H95"/>
      <c r="K95" s="16"/>
      <c r="L95" s="16"/>
      <c r="M95" s="24"/>
    </row>
    <row r="96" spans="1:15" x14ac:dyDescent="0.25">
      <c r="H96"/>
      <c r="K96" s="16"/>
      <c r="L96" s="16"/>
      <c r="M96" s="24"/>
    </row>
    <row r="97" spans="8:13" x14ac:dyDescent="0.25">
      <c r="H97"/>
      <c r="K97" s="16"/>
      <c r="L97" s="16"/>
      <c r="M97" s="24"/>
    </row>
    <row r="98" spans="8:13" x14ac:dyDescent="0.25">
      <c r="H98"/>
      <c r="K98" s="16"/>
      <c r="L98" s="16"/>
      <c r="M98" s="24"/>
    </row>
    <row r="99" spans="8:13" x14ac:dyDescent="0.25">
      <c r="H99"/>
      <c r="K99" s="16"/>
      <c r="L99" s="16"/>
      <c r="M99" s="24"/>
    </row>
    <row r="100" spans="8:13" x14ac:dyDescent="0.25">
      <c r="H100"/>
      <c r="K100" s="16"/>
      <c r="L100" s="16"/>
      <c r="M100" s="24"/>
    </row>
    <row r="101" spans="8:13" x14ac:dyDescent="0.25">
      <c r="H101"/>
      <c r="K101" s="16"/>
      <c r="L101" s="16"/>
      <c r="M101" s="24"/>
    </row>
    <row r="102" spans="8:13" x14ac:dyDescent="0.25">
      <c r="H102"/>
      <c r="K102" s="16"/>
      <c r="L102" s="16"/>
      <c r="M102" s="24"/>
    </row>
    <row r="103" spans="8:13" x14ac:dyDescent="0.25">
      <c r="H103"/>
      <c r="K103" s="16"/>
      <c r="L103" s="16"/>
      <c r="M103" s="24"/>
    </row>
    <row r="104" spans="8:13" x14ac:dyDescent="0.25">
      <c r="H104"/>
      <c r="K104" s="16"/>
      <c r="L104" s="16"/>
      <c r="M104" s="24"/>
    </row>
    <row r="105" spans="8:13" x14ac:dyDescent="0.25">
      <c r="H105"/>
      <c r="K105" s="16"/>
      <c r="L105" s="16"/>
      <c r="M105" s="24"/>
    </row>
    <row r="106" spans="8:13" x14ac:dyDescent="0.25">
      <c r="H106"/>
      <c r="K106" s="16"/>
      <c r="L106" s="16"/>
      <c r="M106" s="24"/>
    </row>
    <row r="107" spans="8:13" x14ac:dyDescent="0.25">
      <c r="H107"/>
      <c r="K107" s="16"/>
      <c r="L107" s="16"/>
      <c r="M107" s="24"/>
    </row>
    <row r="108" spans="8:13" x14ac:dyDescent="0.25">
      <c r="H108"/>
      <c r="K108" s="16"/>
      <c r="L108" s="16"/>
      <c r="M108" s="24"/>
    </row>
    <row r="109" spans="8:13" x14ac:dyDescent="0.25">
      <c r="H109"/>
      <c r="K109" s="16"/>
      <c r="L109" s="16"/>
      <c r="M109" s="24"/>
    </row>
    <row r="110" spans="8:13" x14ac:dyDescent="0.25">
      <c r="H110"/>
      <c r="K110" s="16"/>
      <c r="L110" s="16"/>
      <c r="M110" s="24"/>
    </row>
    <row r="111" spans="8:13" x14ac:dyDescent="0.25">
      <c r="H111"/>
      <c r="K111" s="16"/>
      <c r="L111" s="16"/>
      <c r="M111" s="24"/>
    </row>
    <row r="112" spans="8:13" x14ac:dyDescent="0.25">
      <c r="H112"/>
      <c r="K112" s="16"/>
      <c r="L112" s="16"/>
      <c r="M112" s="24"/>
    </row>
    <row r="113" spans="8:13" x14ac:dyDescent="0.25">
      <c r="H113"/>
      <c r="K113" s="16"/>
      <c r="L113" s="16"/>
      <c r="M113" s="24"/>
    </row>
    <row r="114" spans="8:13" x14ac:dyDescent="0.25">
      <c r="H114"/>
      <c r="K114" s="16"/>
      <c r="L114" s="16"/>
      <c r="M114" s="24"/>
    </row>
    <row r="115" spans="8:13" x14ac:dyDescent="0.25">
      <c r="H115"/>
      <c r="K115" s="16"/>
      <c r="L115" s="16"/>
      <c r="M115" s="24"/>
    </row>
    <row r="116" spans="8:13" x14ac:dyDescent="0.25">
      <c r="H116"/>
      <c r="K116" s="16"/>
      <c r="L116" s="16"/>
      <c r="M116" s="24"/>
    </row>
    <row r="117" spans="8:13" x14ac:dyDescent="0.25">
      <c r="H117"/>
      <c r="K117" s="16"/>
      <c r="L117" s="16"/>
      <c r="M117" s="24"/>
    </row>
    <row r="118" spans="8:13" x14ac:dyDescent="0.25">
      <c r="H118"/>
      <c r="K118" s="16"/>
      <c r="L118" s="16"/>
      <c r="M118" s="24"/>
    </row>
    <row r="119" spans="8:13" x14ac:dyDescent="0.25">
      <c r="H119"/>
      <c r="K119" s="16"/>
      <c r="L119" s="16"/>
      <c r="M119" s="24"/>
    </row>
    <row r="120" spans="8:13" x14ac:dyDescent="0.25">
      <c r="H120"/>
      <c r="K120" s="16"/>
      <c r="L120" s="16"/>
      <c r="M120" s="24"/>
    </row>
    <row r="121" spans="8:13" x14ac:dyDescent="0.25">
      <c r="H121"/>
      <c r="K121" s="16"/>
      <c r="L121" s="16"/>
      <c r="M121" s="24"/>
    </row>
    <row r="122" spans="8:13" x14ac:dyDescent="0.25">
      <c r="H122"/>
      <c r="K122" s="16"/>
      <c r="L122" s="16"/>
      <c r="M122" s="24"/>
    </row>
    <row r="123" spans="8:13" x14ac:dyDescent="0.25">
      <c r="H123"/>
      <c r="K123" s="16"/>
      <c r="L123" s="16"/>
      <c r="M123" s="24"/>
    </row>
    <row r="124" spans="8:13" x14ac:dyDescent="0.25">
      <c r="H124"/>
      <c r="K124" s="16"/>
      <c r="L124" s="16"/>
      <c r="M124" s="24"/>
    </row>
    <row r="125" spans="8:13" x14ac:dyDescent="0.25">
      <c r="H125"/>
      <c r="K125" s="16"/>
      <c r="L125" s="16"/>
      <c r="M125" s="24"/>
    </row>
    <row r="126" spans="8:13" x14ac:dyDescent="0.25">
      <c r="H126"/>
      <c r="K126" s="16"/>
      <c r="L126" s="16"/>
      <c r="M126" s="24"/>
    </row>
    <row r="127" spans="8:13" x14ac:dyDescent="0.25">
      <c r="H127"/>
      <c r="K127" s="16"/>
      <c r="L127" s="16"/>
      <c r="M127" s="24"/>
    </row>
    <row r="128" spans="8:13" x14ac:dyDescent="0.25">
      <c r="H128"/>
      <c r="K128" s="16"/>
      <c r="L128" s="16"/>
      <c r="M128" s="24"/>
    </row>
    <row r="129" spans="8:13" x14ac:dyDescent="0.25">
      <c r="H129"/>
      <c r="K129" s="16"/>
      <c r="L129" s="16"/>
      <c r="M129" s="24"/>
    </row>
    <row r="130" spans="8:13" x14ac:dyDescent="0.25">
      <c r="H130"/>
      <c r="K130" s="16"/>
      <c r="L130" s="16"/>
      <c r="M130" s="24"/>
    </row>
    <row r="131" spans="8:13" x14ac:dyDescent="0.25">
      <c r="H131"/>
      <c r="K131" s="16"/>
      <c r="L131" s="16"/>
      <c r="M131" s="24"/>
    </row>
    <row r="132" spans="8:13" x14ac:dyDescent="0.25">
      <c r="H132"/>
      <c r="K132" s="16"/>
      <c r="L132" s="16"/>
      <c r="M132" s="24"/>
    </row>
    <row r="133" spans="8:13" x14ac:dyDescent="0.25">
      <c r="H133"/>
      <c r="K133" s="16"/>
      <c r="L133" s="16"/>
      <c r="M133" s="24"/>
    </row>
    <row r="134" spans="8:13" x14ac:dyDescent="0.25">
      <c r="H134"/>
      <c r="K134" s="16"/>
      <c r="L134" s="16"/>
      <c r="M134" s="24"/>
    </row>
    <row r="135" spans="8:13" x14ac:dyDescent="0.25">
      <c r="H135"/>
      <c r="K135" s="16"/>
      <c r="L135" s="16"/>
      <c r="M135" s="24"/>
    </row>
    <row r="136" spans="8:13" x14ac:dyDescent="0.25">
      <c r="H136"/>
      <c r="K136" s="16"/>
      <c r="L136" s="16"/>
      <c r="M136" s="24"/>
    </row>
    <row r="137" spans="8:13" x14ac:dyDescent="0.25">
      <c r="H137"/>
      <c r="K137" s="16"/>
      <c r="L137" s="16"/>
      <c r="M137" s="24"/>
    </row>
    <row r="138" spans="8:13" x14ac:dyDescent="0.25">
      <c r="H138"/>
      <c r="K138" s="16"/>
      <c r="L138" s="16"/>
      <c r="M138" s="24"/>
    </row>
    <row r="139" spans="8:13" x14ac:dyDescent="0.25">
      <c r="H139"/>
      <c r="K139" s="16"/>
      <c r="L139" s="16"/>
      <c r="M139" s="24"/>
    </row>
    <row r="140" spans="8:13" x14ac:dyDescent="0.25">
      <c r="H140"/>
      <c r="K140" s="16"/>
      <c r="L140" s="16"/>
      <c r="M140" s="24"/>
    </row>
    <row r="141" spans="8:13" x14ac:dyDescent="0.25">
      <c r="H141"/>
      <c r="K141" s="16"/>
      <c r="L141" s="16"/>
      <c r="M141" s="24"/>
    </row>
    <row r="142" spans="8:13" x14ac:dyDescent="0.25">
      <c r="H142"/>
      <c r="K142" s="16"/>
      <c r="L142" s="16"/>
      <c r="M142" s="24"/>
    </row>
    <row r="143" spans="8:13" x14ac:dyDescent="0.25">
      <c r="H143"/>
      <c r="K143" s="16"/>
      <c r="L143" s="16"/>
      <c r="M143" s="24"/>
    </row>
    <row r="144" spans="8:13" x14ac:dyDescent="0.25">
      <c r="H144"/>
      <c r="K144" s="16"/>
      <c r="L144" s="16"/>
      <c r="M144" s="24"/>
    </row>
    <row r="145" spans="3:13" x14ac:dyDescent="0.25">
      <c r="H145"/>
      <c r="K145" s="16"/>
      <c r="L145" s="16"/>
      <c r="M145" s="24"/>
    </row>
    <row r="146" spans="3:13" x14ac:dyDescent="0.25">
      <c r="H146"/>
      <c r="K146" s="16"/>
      <c r="L146" s="16"/>
      <c r="M146" s="24"/>
    </row>
    <row r="147" spans="3:13" x14ac:dyDescent="0.25">
      <c r="H147"/>
      <c r="K147" s="16"/>
      <c r="L147" s="16"/>
      <c r="M147" s="24"/>
    </row>
    <row r="148" spans="3:13" x14ac:dyDescent="0.25">
      <c r="C148" s="16"/>
      <c r="D148" s="16"/>
      <c r="E148" s="16"/>
      <c r="H148"/>
      <c r="K148" s="16"/>
      <c r="L148" s="16"/>
      <c r="M148" s="24"/>
    </row>
    <row r="149" spans="3:13" x14ac:dyDescent="0.25">
      <c r="H149"/>
      <c r="M149" s="16"/>
    </row>
    <row r="150" spans="3:13" x14ac:dyDescent="0.25">
      <c r="H150"/>
      <c r="M150" s="16"/>
    </row>
    <row r="151" spans="3:13" x14ac:dyDescent="0.25">
      <c r="H151"/>
      <c r="M151" s="16"/>
    </row>
    <row r="152" spans="3:13" x14ac:dyDescent="0.25">
      <c r="H152"/>
      <c r="M152" s="16"/>
    </row>
    <row r="153" spans="3:13" x14ac:dyDescent="0.25">
      <c r="H153"/>
      <c r="M153" s="16"/>
    </row>
    <row r="154" spans="3:13" x14ac:dyDescent="0.25">
      <c r="H154"/>
      <c r="M154" s="16"/>
    </row>
    <row r="155" spans="3:13" x14ac:dyDescent="0.25">
      <c r="H155"/>
    </row>
    <row r="156" spans="3:13" x14ac:dyDescent="0.25">
      <c r="H156"/>
    </row>
    <row r="157" spans="3:13" x14ac:dyDescent="0.25">
      <c r="H157"/>
    </row>
    <row r="158" spans="3:13" x14ac:dyDescent="0.25">
      <c r="H158"/>
    </row>
    <row r="159" spans="3:13" x14ac:dyDescent="0.25">
      <c r="H159"/>
    </row>
    <row r="160" spans="3:13" x14ac:dyDescent="0.25">
      <c r="H160"/>
    </row>
    <row r="161" spans="3:8" x14ac:dyDescent="0.25">
      <c r="H161"/>
    </row>
    <row r="162" spans="3:8" x14ac:dyDescent="0.25">
      <c r="H162"/>
    </row>
    <row r="163" spans="3:8" x14ac:dyDescent="0.25">
      <c r="H163"/>
    </row>
    <row r="164" spans="3:8" x14ac:dyDescent="0.25">
      <c r="H164"/>
    </row>
    <row r="165" spans="3:8" x14ac:dyDescent="0.25">
      <c r="H165"/>
    </row>
    <row r="166" spans="3:8" x14ac:dyDescent="0.25">
      <c r="H166"/>
    </row>
    <row r="167" spans="3:8" x14ac:dyDescent="0.25">
      <c r="H167"/>
    </row>
    <row r="168" spans="3:8" x14ac:dyDescent="0.25">
      <c r="H168"/>
    </row>
    <row r="169" spans="3:8" x14ac:dyDescent="0.25">
      <c r="H169"/>
    </row>
    <row r="170" spans="3:8" x14ac:dyDescent="0.25">
      <c r="H170"/>
    </row>
    <row r="171" spans="3:8" x14ac:dyDescent="0.25">
      <c r="H171"/>
    </row>
    <row r="172" spans="3:8" x14ac:dyDescent="0.25">
      <c r="H172"/>
    </row>
    <row r="173" spans="3:8" x14ac:dyDescent="0.25">
      <c r="H173"/>
    </row>
    <row r="174" spans="3:8" x14ac:dyDescent="0.25">
      <c r="H174"/>
    </row>
    <row r="175" spans="3:8" x14ac:dyDescent="0.25">
      <c r="H175"/>
    </row>
    <row r="176" spans="3:8" x14ac:dyDescent="0.25">
      <c r="C176" s="16"/>
      <c r="D176" s="16"/>
      <c r="E176" s="16"/>
      <c r="F176" s="16"/>
      <c r="H176"/>
    </row>
    <row r="177" spans="8:8" x14ac:dyDescent="0.25">
      <c r="H177"/>
    </row>
    <row r="178" spans="8:8" x14ac:dyDescent="0.25">
      <c r="H178"/>
    </row>
    <row r="179" spans="8:8" x14ac:dyDescent="0.25">
      <c r="H179"/>
    </row>
    <row r="180" spans="8:8" x14ac:dyDescent="0.25">
      <c r="H180"/>
    </row>
    <row r="181" spans="8:8" x14ac:dyDescent="0.25">
      <c r="H181"/>
    </row>
    <row r="182" spans="8:8" x14ac:dyDescent="0.25">
      <c r="H182"/>
    </row>
  </sheetData>
  <phoneticPr fontId="1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7"/>
  <sheetViews>
    <sheetView workbookViewId="0"/>
  </sheetViews>
  <sheetFormatPr defaultRowHeight="12.75" x14ac:dyDescent="0.2"/>
  <cols>
    <col min="1" max="1" width="3.5703125" bestFit="1" customWidth="1"/>
    <col min="2" max="2" width="17.42578125" customWidth="1"/>
    <col min="3" max="3" width="9.28515625" style="3" customWidth="1"/>
    <col min="4" max="4" width="9.42578125" style="11" bestFit="1" customWidth="1"/>
    <col min="5" max="5" width="12.7109375" style="3" customWidth="1"/>
    <col min="6" max="6" width="9.42578125" style="11" bestFit="1" customWidth="1"/>
    <col min="7" max="7" width="12.42578125" style="3" customWidth="1"/>
    <col min="8" max="8" width="9.42578125" style="11" bestFit="1" customWidth="1"/>
    <col min="9" max="9" width="14.7109375" style="4" customWidth="1"/>
  </cols>
  <sheetData>
    <row r="1" spans="1:9" s="1" customFormat="1" x14ac:dyDescent="0.2">
      <c r="H1" s="1" t="s">
        <v>18</v>
      </c>
    </row>
    <row r="3" spans="1:9" ht="27.75" customHeight="1" x14ac:dyDescent="0.2"/>
    <row r="4" spans="1:9" x14ac:dyDescent="0.2">
      <c r="A4" s="7" t="s">
        <v>0</v>
      </c>
    </row>
    <row r="5" spans="1:9" x14ac:dyDescent="0.2">
      <c r="A5" t="s">
        <v>1</v>
      </c>
    </row>
    <row r="6" spans="1:9" x14ac:dyDescent="0.2">
      <c r="A6" t="s">
        <v>2</v>
      </c>
    </row>
    <row r="7" spans="1:9" x14ac:dyDescent="0.2">
      <c r="A7" t="s">
        <v>212</v>
      </c>
    </row>
    <row r="9" spans="1:9" s="2" customFormat="1" x14ac:dyDescent="0.2">
      <c r="A9" s="2" t="s">
        <v>2</v>
      </c>
      <c r="C9" s="1"/>
      <c r="D9" s="1"/>
      <c r="E9" s="1"/>
      <c r="F9" s="1"/>
      <c r="G9" s="1"/>
      <c r="H9" s="1"/>
      <c r="I9" s="1"/>
    </row>
    <row r="10" spans="1:9" s="2" customFormat="1" x14ac:dyDescent="0.2">
      <c r="C10" s="1"/>
      <c r="D10" s="1" t="s">
        <v>96</v>
      </c>
      <c r="E10" s="1"/>
      <c r="F10" s="1" t="s">
        <v>96</v>
      </c>
      <c r="G10" s="1" t="s">
        <v>97</v>
      </c>
      <c r="H10" s="1"/>
      <c r="I10" s="1"/>
    </row>
    <row r="11" spans="1:9" s="2" customFormat="1" x14ac:dyDescent="0.2">
      <c r="B11" s="2" t="s">
        <v>98</v>
      </c>
      <c r="C11" s="1" t="s">
        <v>9</v>
      </c>
      <c r="D11" s="1" t="s">
        <v>99</v>
      </c>
      <c r="E11" s="1" t="s">
        <v>10</v>
      </c>
      <c r="F11" s="1" t="s">
        <v>99</v>
      </c>
      <c r="G11" s="1" t="s">
        <v>100</v>
      </c>
      <c r="H11" s="1"/>
      <c r="I11" s="1"/>
    </row>
    <row r="12" spans="1:9" x14ac:dyDescent="0.2">
      <c r="A12" s="10"/>
      <c r="D12" s="13"/>
      <c r="F12" s="13"/>
      <c r="G12" s="13"/>
    </row>
    <row r="13" spans="1:9" x14ac:dyDescent="0.2">
      <c r="A13" s="10" t="s">
        <v>101</v>
      </c>
      <c r="B13" t="s">
        <v>213</v>
      </c>
      <c r="C13" s="3">
        <v>1003</v>
      </c>
      <c r="D13" s="13">
        <v>29.922434368000001</v>
      </c>
      <c r="E13" s="3">
        <v>718</v>
      </c>
      <c r="F13" s="13">
        <v>21.426439868999999</v>
      </c>
      <c r="G13" s="13">
        <v>39.693593315000001</v>
      </c>
    </row>
    <row r="14" spans="1:9" x14ac:dyDescent="0.2">
      <c r="A14" s="10" t="s">
        <v>103</v>
      </c>
      <c r="B14" t="s">
        <v>202</v>
      </c>
      <c r="C14" s="3">
        <v>854</v>
      </c>
      <c r="D14" s="13">
        <v>25.477326969</v>
      </c>
      <c r="E14" s="3">
        <v>606</v>
      </c>
      <c r="F14" s="13">
        <v>18.084153984</v>
      </c>
      <c r="G14" s="13">
        <v>40.924092408999996</v>
      </c>
    </row>
    <row r="15" spans="1:9" x14ac:dyDescent="0.2">
      <c r="A15" s="10" t="s">
        <v>105</v>
      </c>
      <c r="B15" t="s">
        <v>200</v>
      </c>
      <c r="C15" s="3">
        <v>436</v>
      </c>
      <c r="D15" s="13">
        <v>13.007159905</v>
      </c>
      <c r="E15" s="3">
        <v>422</v>
      </c>
      <c r="F15" s="13">
        <v>12.593255745</v>
      </c>
      <c r="G15" s="13">
        <v>3.3175355450000001</v>
      </c>
    </row>
    <row r="16" spans="1:9" x14ac:dyDescent="0.2">
      <c r="A16" s="10" t="s">
        <v>107</v>
      </c>
      <c r="B16" t="s">
        <v>208</v>
      </c>
      <c r="C16" s="3">
        <v>323</v>
      </c>
      <c r="D16" s="13">
        <v>9.6360381862000004</v>
      </c>
      <c r="E16" s="3">
        <v>469</v>
      </c>
      <c r="F16" s="13">
        <v>13.995822143</v>
      </c>
      <c r="G16" s="13">
        <v>-31.130063969999998</v>
      </c>
    </row>
    <row r="17" spans="1:7" x14ac:dyDescent="0.2">
      <c r="A17" s="10" t="s">
        <v>109</v>
      </c>
      <c r="B17" t="s">
        <v>214</v>
      </c>
      <c r="C17" s="3">
        <v>195</v>
      </c>
      <c r="D17" s="13">
        <v>5.8174224344000001</v>
      </c>
      <c r="E17" s="3">
        <v>249</v>
      </c>
      <c r="F17" s="13">
        <v>7.4306177261000004</v>
      </c>
      <c r="G17" s="13">
        <v>-21.68674699</v>
      </c>
    </row>
    <row r="18" spans="1:7" x14ac:dyDescent="0.2">
      <c r="A18" s="10" t="s">
        <v>111</v>
      </c>
      <c r="B18" t="s">
        <v>215</v>
      </c>
      <c r="C18" s="3">
        <v>166</v>
      </c>
      <c r="D18" s="13">
        <v>4.9522673031000002</v>
      </c>
      <c r="E18" s="3">
        <v>192</v>
      </c>
      <c r="F18" s="13">
        <v>5.7296329453999997</v>
      </c>
      <c r="G18" s="13">
        <v>-13.54166667</v>
      </c>
    </row>
    <row r="19" spans="1:7" x14ac:dyDescent="0.2">
      <c r="A19" s="10" t="s">
        <v>113</v>
      </c>
      <c r="B19" t="s">
        <v>216</v>
      </c>
      <c r="C19" s="3">
        <v>69</v>
      </c>
      <c r="D19" s="13">
        <v>2.0584725537000002</v>
      </c>
      <c r="E19" s="3">
        <v>333</v>
      </c>
      <c r="F19" s="13">
        <v>9.9373321397000005</v>
      </c>
      <c r="G19" s="13">
        <v>-79.279279279999997</v>
      </c>
    </row>
    <row r="20" spans="1:7" x14ac:dyDescent="0.2">
      <c r="A20" s="10" t="s">
        <v>115</v>
      </c>
      <c r="B20" t="s">
        <v>217</v>
      </c>
      <c r="C20" s="3">
        <v>65</v>
      </c>
      <c r="D20" s="13">
        <v>1.9391408115</v>
      </c>
      <c r="E20" s="3">
        <v>21</v>
      </c>
      <c r="F20" s="13">
        <v>0.62667860340000003</v>
      </c>
      <c r="G20" s="13">
        <v>209.52380951999999</v>
      </c>
    </row>
    <row r="21" spans="1:7" x14ac:dyDescent="0.2">
      <c r="A21" s="10" t="s">
        <v>117</v>
      </c>
      <c r="B21" t="s">
        <v>206</v>
      </c>
      <c r="C21" s="3">
        <v>60</v>
      </c>
      <c r="D21" s="13">
        <v>1.7899761337</v>
      </c>
      <c r="E21" s="3">
        <v>76</v>
      </c>
      <c r="F21" s="13">
        <v>2.2679797074999999</v>
      </c>
      <c r="G21" s="13">
        <v>-21.05263158</v>
      </c>
    </row>
    <row r="22" spans="1:7" x14ac:dyDescent="0.2">
      <c r="A22" s="10" t="s">
        <v>119</v>
      </c>
      <c r="B22" t="s">
        <v>218</v>
      </c>
      <c r="C22" s="3">
        <v>33</v>
      </c>
      <c r="D22" s="13">
        <v>0.98448687349999997</v>
      </c>
      <c r="E22" s="3">
        <v>16</v>
      </c>
      <c r="F22" s="13">
        <v>0.47746941209999999</v>
      </c>
      <c r="G22" s="13">
        <v>106.25</v>
      </c>
    </row>
    <row r="23" spans="1:7" x14ac:dyDescent="0.2">
      <c r="A23" s="10" t="s">
        <v>2</v>
      </c>
      <c r="B23" t="s">
        <v>94</v>
      </c>
      <c r="C23" s="3">
        <v>3204</v>
      </c>
      <c r="D23" s="13">
        <v>95.584725536999997</v>
      </c>
      <c r="E23" s="3">
        <v>3102</v>
      </c>
      <c r="F23" s="13">
        <v>92.569382274000006</v>
      </c>
      <c r="G23" s="13">
        <v>3.2882011604999999</v>
      </c>
    </row>
    <row r="24" spans="1:7" x14ac:dyDescent="0.2">
      <c r="A24" s="10" t="s">
        <v>2</v>
      </c>
      <c r="B24" t="s">
        <v>93</v>
      </c>
      <c r="C24" s="3">
        <v>148</v>
      </c>
      <c r="D24" s="13">
        <v>4.4152744630000003</v>
      </c>
      <c r="E24" s="3">
        <v>249</v>
      </c>
      <c r="F24" s="13">
        <v>7.4306177261000004</v>
      </c>
      <c r="G24" s="13">
        <v>-40.562249000000001</v>
      </c>
    </row>
    <row r="25" spans="1:7" x14ac:dyDescent="0.2">
      <c r="A25" s="10" t="s">
        <v>2</v>
      </c>
      <c r="B25" t="s">
        <v>197</v>
      </c>
      <c r="C25" s="3">
        <v>3352</v>
      </c>
      <c r="D25" s="13">
        <v>100</v>
      </c>
      <c r="E25" s="3">
        <v>3351</v>
      </c>
      <c r="F25" s="13">
        <v>100</v>
      </c>
      <c r="G25" s="13">
        <v>2.98418383E-2</v>
      </c>
    </row>
    <row r="26" spans="1:7" x14ac:dyDescent="0.2">
      <c r="A26" s="10"/>
      <c r="D26" s="13"/>
      <c r="F26" s="13"/>
      <c r="G26" s="13"/>
    </row>
    <row r="27" spans="1:7" x14ac:dyDescent="0.2">
      <c r="A27" s="10"/>
      <c r="D27" s="13"/>
      <c r="F27" s="13"/>
      <c r="G27" s="13"/>
    </row>
    <row r="28" spans="1:7" x14ac:dyDescent="0.2">
      <c r="A28" s="10"/>
      <c r="D28" s="13"/>
      <c r="F28" s="13"/>
      <c r="G28" s="13"/>
    </row>
    <row r="29" spans="1:7" x14ac:dyDescent="0.2">
      <c r="A29" s="10"/>
      <c r="D29" s="13"/>
      <c r="F29" s="13"/>
      <c r="G29" s="13"/>
    </row>
    <row r="30" spans="1:7" x14ac:dyDescent="0.2">
      <c r="A30" s="10"/>
      <c r="D30" s="13"/>
      <c r="F30" s="13"/>
      <c r="G30" s="13"/>
    </row>
    <row r="31" spans="1:7" x14ac:dyDescent="0.2">
      <c r="A31" s="10"/>
      <c r="D31" s="13"/>
      <c r="F31" s="13"/>
      <c r="G31" s="13"/>
    </row>
    <row r="32" spans="1:7" x14ac:dyDescent="0.2">
      <c r="A32" s="10"/>
      <c r="D32" s="13"/>
      <c r="F32" s="13"/>
      <c r="G32" s="13"/>
    </row>
    <row r="33" spans="1:1" x14ac:dyDescent="0.2">
      <c r="A33" s="12"/>
    </row>
    <row r="34" spans="1:1" x14ac:dyDescent="0.2">
      <c r="A34" s="10"/>
    </row>
    <row r="35" spans="1:1" x14ac:dyDescent="0.2">
      <c r="A35" s="10"/>
    </row>
    <row r="36" spans="1:1" x14ac:dyDescent="0.2">
      <c r="A36" s="10"/>
    </row>
    <row r="37" spans="1:1" x14ac:dyDescent="0.2">
      <c r="A37" s="10"/>
    </row>
    <row r="38" spans="1:1" x14ac:dyDescent="0.2">
      <c r="A38" s="10"/>
    </row>
    <row r="39" spans="1:1" x14ac:dyDescent="0.2">
      <c r="A39" s="10"/>
    </row>
    <row r="40" spans="1:1" x14ac:dyDescent="0.2">
      <c r="A40" s="10"/>
    </row>
    <row r="41" spans="1:1" x14ac:dyDescent="0.2">
      <c r="A41" s="10"/>
    </row>
    <row r="42" spans="1:1" x14ac:dyDescent="0.2">
      <c r="A42" s="10"/>
    </row>
    <row r="43" spans="1:1" x14ac:dyDescent="0.2">
      <c r="A43" s="10"/>
    </row>
    <row r="44" spans="1:1" x14ac:dyDescent="0.2">
      <c r="A44" s="10"/>
    </row>
    <row r="45" spans="1:1" x14ac:dyDescent="0.2">
      <c r="A45" s="10"/>
    </row>
    <row r="46" spans="1:1" x14ac:dyDescent="0.2">
      <c r="A46" s="12"/>
    </row>
    <row r="47" spans="1:1" x14ac:dyDescent="0.2">
      <c r="A47" s="10"/>
    </row>
  </sheetData>
  <pageMargins left="0.98425196850393704" right="0.39370078740157483" top="0.98425196850393704" bottom="0.59055118110236227" header="0.51181102362204722" footer="0.39370078740157483"/>
  <pageSetup paperSize="9" orientation="portrait" verticalDpi="0" r:id="rId1"/>
  <headerFooter alignWithMargins="0">
    <oddFooter>&amp;L&amp;8Taulukko ei sisällä Ahvenanmaalla rekisteröityjä ajoneuvoja.&amp;C&amp;8&amp;P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16</vt:i4>
      </vt:variant>
      <vt:variant>
        <vt:lpstr>Nimetyt alueet</vt:lpstr>
      </vt:variant>
      <vt:variant>
        <vt:i4>2</vt:i4>
      </vt:variant>
    </vt:vector>
  </HeadingPairs>
  <TitlesOfParts>
    <vt:vector size="18" baseType="lpstr">
      <vt:lpstr>Ajoneuvolajit</vt:lpstr>
      <vt:lpstr>Maakunnat</vt:lpstr>
      <vt:lpstr>Kunnat</vt:lpstr>
      <vt:lpstr>Ha 30 merkkiä</vt:lpstr>
      <vt:lpstr>Ha 30 mallia</vt:lpstr>
      <vt:lpstr>Ha 10 merkkiä</vt:lpstr>
      <vt:lpstr>Ha 10 mallia</vt:lpstr>
      <vt:lpstr>BEV merkit</vt:lpstr>
      <vt:lpstr>Pa 10 merkkiä</vt:lpstr>
      <vt:lpstr>Pa 30 merkkiä</vt:lpstr>
      <vt:lpstr>Ka 10 merkkiä</vt:lpstr>
      <vt:lpstr>La 10 merkkiä</vt:lpstr>
      <vt:lpstr>Ka kokonaismassa</vt:lpstr>
      <vt:lpstr>Ka merkit ja massat</vt:lpstr>
      <vt:lpstr>Ha yhteisö</vt:lpstr>
      <vt:lpstr>Pa yhteisö</vt:lpstr>
      <vt:lpstr>'Ha yhteisö'!Tulostusotsikot</vt:lpstr>
      <vt:lpstr>'Pa yhteisö'!Tulostusotsikot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dcterms:created xsi:type="dcterms:W3CDTF">2024-05-02T07:27:51Z</dcterms:created>
  <dcterms:modified xsi:type="dcterms:W3CDTF">2024-05-02T07:28:07Z</dcterms:modified>
</cp:coreProperties>
</file>